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70" windowHeight="10125" activeTab="0"/>
  </bookViews>
  <sheets>
    <sheet name="część I" sheetId="1" r:id="rId1"/>
    <sheet name="Część II" sheetId="2" r:id="rId2"/>
  </sheets>
  <definedNames/>
  <calcPr fullCalcOnLoad="1"/>
</workbook>
</file>

<file path=xl/sharedStrings.xml><?xml version="1.0" encoding="utf-8"?>
<sst xmlns="http://schemas.openxmlformats.org/spreadsheetml/2006/main" count="100" uniqueCount="64">
  <si>
    <t>Lp.</t>
  </si>
  <si>
    <t>Nazwa przedmiotu zamówienia</t>
  </si>
  <si>
    <t>Stawka vat</t>
  </si>
  <si>
    <t>A</t>
  </si>
  <si>
    <t>B</t>
  </si>
  <si>
    <t>C</t>
  </si>
  <si>
    <t>D</t>
  </si>
  <si>
    <t>E</t>
  </si>
  <si>
    <t>F</t>
  </si>
  <si>
    <t>G</t>
  </si>
  <si>
    <t>H</t>
  </si>
  <si>
    <t>szt.</t>
  </si>
  <si>
    <t>butla</t>
  </si>
  <si>
    <t>butlo/dzień</t>
  </si>
  <si>
    <t xml:space="preserve">Dzierżawa 1 szt. butli acetylenowej 40 l, waga 6 kg </t>
  </si>
  <si>
    <t>Transport butli z gazami medycznymi</t>
  </si>
  <si>
    <t>kurs</t>
  </si>
  <si>
    <t>Transport butli z gazami technicznymi</t>
  </si>
  <si>
    <t>Ciekły tlen medyczny</t>
  </si>
  <si>
    <t>kg</t>
  </si>
  <si>
    <t>miesiąc</t>
  </si>
  <si>
    <t>Transport ciekłego tlenu medycznego</t>
  </si>
  <si>
    <t>Wartość ogółem</t>
  </si>
  <si>
    <t>Nazwa produktu</t>
  </si>
  <si>
    <t>Gaz medyczny – mieszanka 50% tlenu i 50% podtlenku azotu  w butlach 2,8m³ (10l)</t>
  </si>
  <si>
    <t>Maseczka z filtrem, rozmiar średni</t>
  </si>
  <si>
    <t>Ustnik z filtrem,  opak. 100 szt.</t>
  </si>
  <si>
    <t>opak.</t>
  </si>
  <si>
    <r>
      <t>Każda butla powinna zawierać gaz medyczny sprężony: podtlenek azotu 50% v/v i tlen 50% v/v pod ciśnieniem 170 bar (15</t>
    </r>
    <r>
      <rPr>
        <sz val="10"/>
        <rFont val="Arial"/>
        <family val="2"/>
      </rPr>
      <t>º</t>
    </r>
    <r>
      <rPr>
        <sz val="10"/>
        <rFont val="Arial"/>
        <family val="2"/>
      </rPr>
      <t xml:space="preserve">C). </t>
    </r>
  </si>
  <si>
    <t>Wskazania: leczenie krótkotrwałego bólu o łagodnym lub umiarkowaniu nasileniu, kiedy pożądane jest ustąpienie działania przeciwbólowego.</t>
  </si>
  <si>
    <t>Zamawiający dopuszcza zaoferowania innej pojemności butli niż 2,8m³ (10l) jednak nie większej niż o 20% - należy wówczas zaoferować pełne ilości butli zaokrąglone w górę.</t>
  </si>
  <si>
    <t>Szacunkowa ilość jednostek miary na czas trwania umowy</t>
  </si>
  <si>
    <t xml:space="preserve">Szacunkowa ilość jednostek miary na czas trwania umowy </t>
  </si>
  <si>
    <t>Cena netto za jednostkę miary</t>
  </si>
  <si>
    <t>Jednostka miary</t>
  </si>
  <si>
    <t xml:space="preserve">Wartość brutto </t>
  </si>
  <si>
    <t xml:space="preserve">Wartość netto </t>
  </si>
  <si>
    <t>Dotyczy poz. 4, 5, 6 - Jednostka butlo/dzień oznacza dzierżawę 1 butli za 1 dzień.</t>
  </si>
  <si>
    <t xml:space="preserve">Napełnienie dzierżawionej  butli 7,5 kg medycznym dwutlenkiem węgla </t>
  </si>
  <si>
    <t xml:space="preserve">Napełnienie dzierżawionej butli  40 l, waga 6 kg acetylenem technicznym </t>
  </si>
  <si>
    <t xml:space="preserve">Napełnienie dzierżawionej butli 7 kg medycznym podtlenkiem azotu </t>
  </si>
  <si>
    <t>Wykonawca będzie prowadził na własny koszt i ryzyko sukcesywne dostawy gazu medycznego – mieszanka 50% tlenu i 50% podtlenku azotu. W cenie gazu należy uwzględnić koszty trasnportu.</t>
  </si>
  <si>
    <r>
      <t>Napełnienie dzierżawionej butli 40 l, pojemność 6,4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waga 8,6 kg tlenem medycznym </t>
    </r>
  </si>
  <si>
    <r>
      <t>Napełnienie dzierżawionej butli 10 l, pojemność 1,6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waga 2,2 kg tlenem medycznym</t>
    </r>
  </si>
  <si>
    <r>
      <t>Napełnienie dzierżawionej butli 2 l, pojemność 0,43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waga 3,7 kg tlenem medycznym</t>
    </r>
  </si>
  <si>
    <r>
      <t>Napełnienie dzierżawionej butli  40 l, pojemność 6,4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waga 8,6 kg tlenem technicznym</t>
    </r>
  </si>
  <si>
    <r>
      <t>Dzierżawa 1 szt. butli tlenu technicznego 40 l, pojemność 6,4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waga 8,6 kg </t>
    </r>
  </si>
  <si>
    <r>
      <t>Dzierżawa zbiornika kriogenicznego o pojemności ok. 3000 dm</t>
    </r>
    <r>
      <rPr>
        <vertAlign val="superscript"/>
        <sz val="10"/>
        <rFont val="Arial"/>
        <family val="2"/>
      </rPr>
      <t>3</t>
    </r>
  </si>
  <si>
    <t>Czynsz - Stojak (2 szt.) z kółkami na butlę z poz. 1</t>
  </si>
  <si>
    <t xml:space="preserve">Czynsz - zawór dozujący (2 szt.) do butli z poz. 1, z przewodem o długości 3m (+/-10cm) </t>
  </si>
  <si>
    <t>Formularz cenowy Załącznik nr 2  Część 1</t>
  </si>
  <si>
    <t>Formularz cenowy Załącznik nr 2  Część 2</t>
  </si>
  <si>
    <t xml:space="preserve">Dzierżawa 9 szt. butli tlenu medycznego 10 l, waga 2,2 kg </t>
  </si>
  <si>
    <t xml:space="preserve">Dzierżawa 4 szt. butli aluminiowej tlenu medycznego 2 l, pojemność 0,43 m3, waga 3,7 kg wymiary wysokości nie więcej niż 50 cm </t>
  </si>
  <si>
    <t>…..................................................................</t>
  </si>
  <si>
    <t xml:space="preserve">             (podpis i pieczęć Wykonawcy)</t>
  </si>
  <si>
    <t>…..............................................................</t>
  </si>
  <si>
    <t xml:space="preserve">Dzierżawa 10 szt. butli tlenu medycznego 40 l, waga 8,6 kg </t>
  </si>
  <si>
    <t xml:space="preserve">Czynsz za butle (4 szt.) z poz. 1 </t>
  </si>
  <si>
    <t>*UWAGA: w poz. 8-16 w kolumnie cena jednostkowa netto należy wpisać koszt dzierżawy 1 butli za 1 dzień.</t>
  </si>
  <si>
    <t>Dzierżawa 3 butli  podtlenku azotu 7 kg</t>
  </si>
  <si>
    <t xml:space="preserve">Dzierżawa 4 szt. butli dwutlenku węgla 7,5 kg </t>
  </si>
  <si>
    <t>Napełnienie dzierżawionej butli  tlenu medycznego 5 l,  waga 1,1 kg</t>
  </si>
  <si>
    <r>
      <t>Dzierżawa 2 szt. butli tlenu medycznego 5 l, pojemność 0,8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waga 1,1kg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</si>
</sst>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6" fontId="0" fillId="0" borderId="10" xfId="0" applyNumberFormat="1" applyBorder="1" applyAlignment="1">
      <alignment vertical="top" wrapText="1"/>
    </xf>
    <xf numFmtId="9" fontId="1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top" wrapText="1"/>
    </xf>
    <xf numFmtId="9" fontId="0" fillId="0" borderId="10" xfId="0" applyNumberFormat="1" applyFill="1" applyBorder="1" applyAlignment="1">
      <alignment vertical="top" wrapText="1"/>
    </xf>
    <xf numFmtId="166" fontId="0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6" fontId="0" fillId="0" borderId="11" xfId="0" applyNumberFormat="1" applyBorder="1" applyAlignment="1">
      <alignment vertical="top" wrapText="1"/>
    </xf>
    <xf numFmtId="9" fontId="0" fillId="0" borderId="11" xfId="0" applyNumberFormat="1" applyFill="1" applyBorder="1" applyAlignment="1">
      <alignment vertical="top" wrapText="1"/>
    </xf>
    <xf numFmtId="166" fontId="0" fillId="0" borderId="11" xfId="0" applyNumberFormat="1" applyFill="1" applyBorder="1" applyAlignment="1">
      <alignment vertical="top" wrapText="1"/>
    </xf>
    <xf numFmtId="166" fontId="1" fillId="0" borderId="11" xfId="0" applyNumberFormat="1" applyFont="1" applyBorder="1" applyAlignment="1">
      <alignment vertical="top" wrapText="1"/>
    </xf>
    <xf numFmtId="9" fontId="1" fillId="0" borderId="11" xfId="0" applyNumberFormat="1" applyFont="1" applyFill="1" applyBorder="1" applyAlignment="1">
      <alignment vertical="top" wrapText="1"/>
    </xf>
    <xf numFmtId="166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16.57421875" style="0" customWidth="1"/>
    <col min="4" max="4" width="16.421875" style="0" customWidth="1"/>
    <col min="5" max="5" width="12.140625" style="0" customWidth="1"/>
    <col min="6" max="6" width="14.00390625" style="0" customWidth="1"/>
    <col min="7" max="7" width="8.7109375" style="0" customWidth="1"/>
    <col min="8" max="8" width="17.28125" style="0" customWidth="1"/>
  </cols>
  <sheetData>
    <row r="1" spans="1:8" ht="12.75">
      <c r="A1" s="27" t="s">
        <v>50</v>
      </c>
      <c r="B1" s="28"/>
      <c r="C1" s="28"/>
      <c r="D1" s="1"/>
      <c r="E1" s="1"/>
      <c r="F1" s="1"/>
      <c r="G1" s="1"/>
      <c r="H1" s="1"/>
    </row>
    <row r="2" spans="1:8" ht="51">
      <c r="A2" s="2" t="s">
        <v>0</v>
      </c>
      <c r="B2" s="2" t="s">
        <v>1</v>
      </c>
      <c r="C2" s="2" t="s">
        <v>34</v>
      </c>
      <c r="D2" s="3" t="s">
        <v>31</v>
      </c>
      <c r="E2" s="3" t="s">
        <v>33</v>
      </c>
      <c r="F2" s="3" t="s">
        <v>36</v>
      </c>
      <c r="G2" s="3" t="s">
        <v>2</v>
      </c>
      <c r="H2" s="3" t="s">
        <v>35</v>
      </c>
    </row>
    <row r="3" spans="1:8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</row>
    <row r="4" spans="1:8" ht="27">
      <c r="A4" s="4">
        <v>1</v>
      </c>
      <c r="B4" s="25" t="s">
        <v>42</v>
      </c>
      <c r="C4" s="5" t="s">
        <v>12</v>
      </c>
      <c r="D4" s="4">
        <v>50</v>
      </c>
      <c r="E4" s="6"/>
      <c r="F4" s="6">
        <f>D4*E4</f>
        <v>0</v>
      </c>
      <c r="G4" s="10"/>
      <c r="H4" s="11">
        <f>F4*G4+F4</f>
        <v>0</v>
      </c>
    </row>
    <row r="5" spans="1:8" ht="27">
      <c r="A5" s="4">
        <v>2</v>
      </c>
      <c r="B5" s="25" t="s">
        <v>43</v>
      </c>
      <c r="C5" s="5" t="s">
        <v>12</v>
      </c>
      <c r="D5" s="4">
        <v>50</v>
      </c>
      <c r="E5" s="6"/>
      <c r="F5" s="6">
        <f aca="true" t="shared" si="0" ref="F5:F24">D5*E5</f>
        <v>0</v>
      </c>
      <c r="G5" s="10"/>
      <c r="H5" s="11">
        <f aca="true" t="shared" si="1" ref="H5:H24">F5*G5+F5</f>
        <v>0</v>
      </c>
    </row>
    <row r="6" spans="1:8" ht="27">
      <c r="A6" s="4">
        <v>3</v>
      </c>
      <c r="B6" s="25" t="s">
        <v>44</v>
      </c>
      <c r="C6" s="5" t="s">
        <v>12</v>
      </c>
      <c r="D6" s="4">
        <v>40</v>
      </c>
      <c r="E6" s="6"/>
      <c r="F6" s="6">
        <f t="shared" si="0"/>
        <v>0</v>
      </c>
      <c r="G6" s="10"/>
      <c r="H6" s="11">
        <f t="shared" si="1"/>
        <v>0</v>
      </c>
    </row>
    <row r="7" spans="1:8" ht="25.5">
      <c r="A7" s="4">
        <v>4</v>
      </c>
      <c r="B7" s="25" t="s">
        <v>38</v>
      </c>
      <c r="C7" s="5" t="s">
        <v>12</v>
      </c>
      <c r="D7" s="4">
        <v>16</v>
      </c>
      <c r="E7" s="6"/>
      <c r="F7" s="6">
        <f t="shared" si="0"/>
        <v>0</v>
      </c>
      <c r="G7" s="10"/>
      <c r="H7" s="11">
        <f t="shared" si="1"/>
        <v>0</v>
      </c>
    </row>
    <row r="8" spans="1:8" ht="16.5" customHeight="1">
      <c r="A8" s="4">
        <v>5</v>
      </c>
      <c r="B8" s="25" t="s">
        <v>40</v>
      </c>
      <c r="C8" s="9" t="s">
        <v>12</v>
      </c>
      <c r="D8" s="4">
        <v>3</v>
      </c>
      <c r="E8" s="6"/>
      <c r="F8" s="6">
        <f t="shared" si="0"/>
        <v>0</v>
      </c>
      <c r="G8" s="10"/>
      <c r="H8" s="11">
        <f t="shared" si="1"/>
        <v>0</v>
      </c>
    </row>
    <row r="9" spans="1:8" ht="27">
      <c r="A9" s="4">
        <v>6</v>
      </c>
      <c r="B9" s="25" t="s">
        <v>45</v>
      </c>
      <c r="C9" s="5" t="s">
        <v>12</v>
      </c>
      <c r="D9" s="4">
        <v>1</v>
      </c>
      <c r="E9" s="6"/>
      <c r="F9" s="6">
        <f t="shared" si="0"/>
        <v>0</v>
      </c>
      <c r="G9" s="10"/>
      <c r="H9" s="11">
        <f t="shared" si="1"/>
        <v>0</v>
      </c>
    </row>
    <row r="10" spans="1:8" ht="25.5">
      <c r="A10" s="4">
        <v>7</v>
      </c>
      <c r="B10" s="25" t="s">
        <v>39</v>
      </c>
      <c r="C10" s="5" t="s">
        <v>12</v>
      </c>
      <c r="D10" s="4">
        <v>1</v>
      </c>
      <c r="E10" s="6"/>
      <c r="F10" s="6">
        <f t="shared" si="0"/>
        <v>0</v>
      </c>
      <c r="G10" s="10"/>
      <c r="H10" s="11">
        <f t="shared" si="1"/>
        <v>0</v>
      </c>
    </row>
    <row r="11" spans="1:8" ht="15.75" customHeight="1">
      <c r="A11" s="4">
        <v>8</v>
      </c>
      <c r="B11" s="25" t="s">
        <v>62</v>
      </c>
      <c r="C11" s="5" t="s">
        <v>12</v>
      </c>
      <c r="D11" s="4">
        <v>2</v>
      </c>
      <c r="E11" s="6"/>
      <c r="F11" s="6">
        <f t="shared" si="0"/>
        <v>0</v>
      </c>
      <c r="G11" s="10"/>
      <c r="H11" s="11">
        <f t="shared" si="1"/>
        <v>0</v>
      </c>
    </row>
    <row r="12" spans="1:8" ht="16.5" customHeight="1">
      <c r="A12" s="4">
        <v>9</v>
      </c>
      <c r="B12" s="25" t="s">
        <v>57</v>
      </c>
      <c r="C12" s="5" t="s">
        <v>13</v>
      </c>
      <c r="D12" s="4">
        <v>3650</v>
      </c>
      <c r="E12" s="6"/>
      <c r="F12" s="6">
        <f t="shared" si="0"/>
        <v>0</v>
      </c>
      <c r="G12" s="10"/>
      <c r="H12" s="11">
        <f t="shared" si="1"/>
        <v>0</v>
      </c>
    </row>
    <row r="13" spans="1:8" ht="17.25" customHeight="1">
      <c r="A13" s="4">
        <v>10</v>
      </c>
      <c r="B13" s="25" t="s">
        <v>52</v>
      </c>
      <c r="C13" s="5" t="s">
        <v>13</v>
      </c>
      <c r="D13" s="4">
        <v>3285</v>
      </c>
      <c r="E13" s="6"/>
      <c r="F13" s="6">
        <f t="shared" si="0"/>
        <v>0</v>
      </c>
      <c r="G13" s="10"/>
      <c r="H13" s="11">
        <f t="shared" si="1"/>
        <v>0</v>
      </c>
    </row>
    <row r="14" spans="1:8" ht="15.75" customHeight="1">
      <c r="A14" s="4">
        <v>11</v>
      </c>
      <c r="B14" s="25" t="s">
        <v>61</v>
      </c>
      <c r="C14" s="5" t="s">
        <v>13</v>
      </c>
      <c r="D14" s="4">
        <v>1460</v>
      </c>
      <c r="E14" s="6"/>
      <c r="F14" s="6">
        <f t="shared" si="0"/>
        <v>0</v>
      </c>
      <c r="G14" s="10"/>
      <c r="H14" s="11">
        <f t="shared" si="1"/>
        <v>0</v>
      </c>
    </row>
    <row r="15" spans="1:8" ht="12.75">
      <c r="A15" s="4">
        <v>12</v>
      </c>
      <c r="B15" s="25" t="s">
        <v>60</v>
      </c>
      <c r="C15" s="9" t="s">
        <v>13</v>
      </c>
      <c r="D15" s="4">
        <v>1095</v>
      </c>
      <c r="E15" s="6"/>
      <c r="F15" s="6">
        <f t="shared" si="0"/>
        <v>0</v>
      </c>
      <c r="G15" s="10"/>
      <c r="H15" s="11">
        <f t="shared" si="1"/>
        <v>0</v>
      </c>
    </row>
    <row r="16" spans="1:8" ht="27">
      <c r="A16" s="4">
        <v>13</v>
      </c>
      <c r="B16" s="25" t="s">
        <v>46</v>
      </c>
      <c r="C16" s="5" t="s">
        <v>13</v>
      </c>
      <c r="D16" s="4">
        <v>365</v>
      </c>
      <c r="E16" s="6"/>
      <c r="F16" s="6">
        <f t="shared" si="0"/>
        <v>0</v>
      </c>
      <c r="G16" s="10"/>
      <c r="H16" s="11">
        <f t="shared" si="1"/>
        <v>0</v>
      </c>
    </row>
    <row r="17" spans="1:8" ht="12.75">
      <c r="A17" s="4">
        <v>14</v>
      </c>
      <c r="B17" s="25" t="s">
        <v>14</v>
      </c>
      <c r="C17" s="5" t="s">
        <v>13</v>
      </c>
      <c r="D17" s="4">
        <v>365</v>
      </c>
      <c r="E17" s="6"/>
      <c r="F17" s="6">
        <f t="shared" si="0"/>
        <v>0</v>
      </c>
      <c r="G17" s="10"/>
      <c r="H17" s="11">
        <f t="shared" si="1"/>
        <v>0</v>
      </c>
    </row>
    <row r="18" spans="1:8" ht="26.25" customHeight="1">
      <c r="A18" s="4">
        <v>15</v>
      </c>
      <c r="B18" s="25" t="s">
        <v>53</v>
      </c>
      <c r="C18" s="5" t="s">
        <v>13</v>
      </c>
      <c r="D18" s="4">
        <v>1460</v>
      </c>
      <c r="E18" s="6"/>
      <c r="F18" s="6">
        <f t="shared" si="0"/>
        <v>0</v>
      </c>
      <c r="G18" s="10"/>
      <c r="H18" s="11">
        <f t="shared" si="1"/>
        <v>0</v>
      </c>
    </row>
    <row r="19" spans="1:8" ht="26.25" customHeight="1">
      <c r="A19" s="4">
        <v>16</v>
      </c>
      <c r="B19" s="25" t="s">
        <v>63</v>
      </c>
      <c r="C19" s="5" t="s">
        <v>13</v>
      </c>
      <c r="D19" s="4">
        <v>730</v>
      </c>
      <c r="E19" s="6"/>
      <c r="F19" s="6">
        <f t="shared" si="0"/>
        <v>0</v>
      </c>
      <c r="G19" s="10"/>
      <c r="H19" s="11">
        <f t="shared" si="1"/>
        <v>0</v>
      </c>
    </row>
    <row r="20" spans="1:8" ht="12.75">
      <c r="A20" s="4">
        <v>17</v>
      </c>
      <c r="B20" s="25" t="s">
        <v>15</v>
      </c>
      <c r="C20" s="5" t="s">
        <v>16</v>
      </c>
      <c r="D20" s="4">
        <v>30</v>
      </c>
      <c r="E20" s="6"/>
      <c r="F20" s="6">
        <f t="shared" si="0"/>
        <v>0</v>
      </c>
      <c r="G20" s="10"/>
      <c r="H20" s="11">
        <f t="shared" si="1"/>
        <v>0</v>
      </c>
    </row>
    <row r="21" spans="1:8" ht="12.75">
      <c r="A21" s="4">
        <v>18</v>
      </c>
      <c r="B21" s="25" t="s">
        <v>17</v>
      </c>
      <c r="C21" s="5" t="s">
        <v>16</v>
      </c>
      <c r="D21" s="4">
        <v>1</v>
      </c>
      <c r="E21" s="6"/>
      <c r="F21" s="6">
        <f t="shared" si="0"/>
        <v>0</v>
      </c>
      <c r="G21" s="10"/>
      <c r="H21" s="11">
        <f t="shared" si="1"/>
        <v>0</v>
      </c>
    </row>
    <row r="22" spans="1:8" ht="12.75">
      <c r="A22" s="4">
        <v>19</v>
      </c>
      <c r="B22" s="25" t="s">
        <v>18</v>
      </c>
      <c r="C22" s="5" t="s">
        <v>19</v>
      </c>
      <c r="D22" s="4">
        <v>60000</v>
      </c>
      <c r="E22" s="6"/>
      <c r="F22" s="6">
        <f t="shared" si="0"/>
        <v>0</v>
      </c>
      <c r="G22" s="10"/>
      <c r="H22" s="11">
        <f t="shared" si="1"/>
        <v>0</v>
      </c>
    </row>
    <row r="23" spans="1:8" ht="14.25" customHeight="1">
      <c r="A23" s="4">
        <v>20</v>
      </c>
      <c r="B23" s="25" t="s">
        <v>47</v>
      </c>
      <c r="C23" s="5" t="s">
        <v>20</v>
      </c>
      <c r="D23" s="4">
        <v>12</v>
      </c>
      <c r="E23" s="6"/>
      <c r="F23" s="6">
        <f t="shared" si="0"/>
        <v>0</v>
      </c>
      <c r="G23" s="10"/>
      <c r="H23" s="11">
        <f t="shared" si="1"/>
        <v>0</v>
      </c>
    </row>
    <row r="24" spans="1:8" ht="12.75">
      <c r="A24" s="4">
        <v>21</v>
      </c>
      <c r="B24" s="25" t="s">
        <v>21</v>
      </c>
      <c r="C24" s="5" t="s">
        <v>19</v>
      </c>
      <c r="D24" s="4">
        <v>60000</v>
      </c>
      <c r="E24" s="6"/>
      <c r="F24" s="6">
        <f t="shared" si="0"/>
        <v>0</v>
      </c>
      <c r="G24" s="10"/>
      <c r="H24" s="11">
        <f t="shared" si="1"/>
        <v>0</v>
      </c>
    </row>
    <row r="25" spans="1:8" ht="12.75">
      <c r="A25" s="29" t="s">
        <v>22</v>
      </c>
      <c r="B25" s="29"/>
      <c r="C25" s="29"/>
      <c r="D25" s="29"/>
      <c r="E25" s="29"/>
      <c r="F25" s="24">
        <f>SUM(F4:F24)</f>
        <v>0</v>
      </c>
      <c r="G25" s="7"/>
      <c r="H25" s="24">
        <f>SUM(H4:H24)</f>
        <v>0</v>
      </c>
    </row>
    <row r="26" spans="1:3" ht="12.75">
      <c r="A26" s="8"/>
      <c r="B26" s="8"/>
      <c r="C26" s="8"/>
    </row>
    <row r="27" spans="1:8" ht="12.75">
      <c r="A27" s="30" t="s">
        <v>59</v>
      </c>
      <c r="B27" s="31"/>
      <c r="C27" s="31"/>
      <c r="D27" s="31"/>
      <c r="E27" s="31"/>
      <c r="F27" s="31"/>
      <c r="G27" s="31"/>
      <c r="H27" s="31"/>
    </row>
    <row r="28" spans="1:3" ht="12.75">
      <c r="A28" s="8"/>
      <c r="B28" s="8"/>
      <c r="C28" s="8"/>
    </row>
    <row r="30" ht="12.75">
      <c r="F30" t="s">
        <v>54</v>
      </c>
    </row>
    <row r="31" ht="12.75">
      <c r="F31" t="s">
        <v>55</v>
      </c>
    </row>
  </sheetData>
  <sheetProtection selectLockedCells="1" selectUnlockedCells="1"/>
  <mergeCells count="3">
    <mergeCell ref="A1:C1"/>
    <mergeCell ref="A25:E25"/>
    <mergeCell ref="A27:H27"/>
  </mergeCells>
  <printOptions/>
  <pageMargins left="0.7875" right="0.7875" top="0.39375" bottom="0.9840277777777777" header="0.5118055555555555" footer="0.5118055555555555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421875" style="0" customWidth="1"/>
    <col min="2" max="2" width="28.28125" style="0" customWidth="1"/>
    <col min="3" max="3" width="12.7109375" style="0" customWidth="1"/>
    <col min="4" max="5" width="15.7109375" style="0" customWidth="1"/>
    <col min="6" max="6" width="14.7109375" style="0" customWidth="1"/>
    <col min="7" max="7" width="7.7109375" style="0" customWidth="1"/>
    <col min="8" max="8" width="16.421875" style="0" customWidth="1"/>
  </cols>
  <sheetData>
    <row r="1" spans="1:8" ht="12.75">
      <c r="A1" s="27" t="s">
        <v>51</v>
      </c>
      <c r="B1" s="28"/>
      <c r="C1" s="28"/>
      <c r="D1" s="1"/>
      <c r="E1" s="1"/>
      <c r="F1" s="1"/>
      <c r="G1" s="1"/>
      <c r="H1" s="1"/>
    </row>
    <row r="2" spans="1:8" ht="65.25" customHeight="1">
      <c r="A2" s="14" t="s">
        <v>0</v>
      </c>
      <c r="B2" s="14" t="s">
        <v>23</v>
      </c>
      <c r="C2" s="14" t="s">
        <v>34</v>
      </c>
      <c r="D2" s="14" t="s">
        <v>32</v>
      </c>
      <c r="E2" s="14" t="s">
        <v>33</v>
      </c>
      <c r="F2" s="14" t="s">
        <v>36</v>
      </c>
      <c r="G2" s="14" t="s">
        <v>2</v>
      </c>
      <c r="H2" s="14" t="s">
        <v>35</v>
      </c>
    </row>
    <row r="3" spans="1:8" ht="16.5" customHeight="1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</row>
    <row r="4" spans="1:8" ht="37.5" customHeight="1">
      <c r="A4" s="16">
        <v>1</v>
      </c>
      <c r="B4" s="26" t="s">
        <v>24</v>
      </c>
      <c r="C4" s="18" t="s">
        <v>12</v>
      </c>
      <c r="D4" s="18">
        <v>40</v>
      </c>
      <c r="E4" s="19"/>
      <c r="F4" s="19">
        <f aca="true" t="shared" si="0" ref="F4:F9">E4*D4</f>
        <v>0</v>
      </c>
      <c r="G4" s="20"/>
      <c r="H4" s="21">
        <f aca="true" t="shared" si="1" ref="H4:H9">F4*G4+F4</f>
        <v>0</v>
      </c>
    </row>
    <row r="5" spans="1:8" ht="25.5" customHeight="1">
      <c r="A5" s="16">
        <v>2</v>
      </c>
      <c r="B5" s="26" t="s">
        <v>25</v>
      </c>
      <c r="C5" s="17" t="s">
        <v>11</v>
      </c>
      <c r="D5" s="18">
        <v>25</v>
      </c>
      <c r="E5" s="19"/>
      <c r="F5" s="19">
        <f t="shared" si="0"/>
        <v>0</v>
      </c>
      <c r="G5" s="20"/>
      <c r="H5" s="21">
        <f t="shared" si="1"/>
        <v>0</v>
      </c>
    </row>
    <row r="6" spans="1:8" ht="12.75">
      <c r="A6" s="16">
        <v>3</v>
      </c>
      <c r="B6" s="26" t="s">
        <v>26</v>
      </c>
      <c r="C6" s="18" t="s">
        <v>27</v>
      </c>
      <c r="D6" s="18">
        <v>2</v>
      </c>
      <c r="E6" s="19"/>
      <c r="F6" s="19">
        <f t="shared" si="0"/>
        <v>0</v>
      </c>
      <c r="G6" s="20"/>
      <c r="H6" s="21">
        <f t="shared" si="1"/>
        <v>0</v>
      </c>
    </row>
    <row r="7" spans="1:8" ht="15.75" customHeight="1">
      <c r="A7" s="16">
        <v>4</v>
      </c>
      <c r="B7" s="26" t="s">
        <v>58</v>
      </c>
      <c r="C7" s="18" t="s">
        <v>13</v>
      </c>
      <c r="D7" s="18">
        <v>1460</v>
      </c>
      <c r="E7" s="19"/>
      <c r="F7" s="19">
        <f t="shared" si="0"/>
        <v>0</v>
      </c>
      <c r="G7" s="20"/>
      <c r="H7" s="21">
        <f t="shared" si="1"/>
        <v>0</v>
      </c>
    </row>
    <row r="8" spans="1:8" ht="30" customHeight="1">
      <c r="A8" s="16">
        <v>5</v>
      </c>
      <c r="B8" s="26" t="s">
        <v>48</v>
      </c>
      <c r="C8" s="18" t="s">
        <v>13</v>
      </c>
      <c r="D8" s="18">
        <v>730</v>
      </c>
      <c r="E8" s="19"/>
      <c r="F8" s="19">
        <f t="shared" si="0"/>
        <v>0</v>
      </c>
      <c r="G8" s="20"/>
      <c r="H8" s="21">
        <f t="shared" si="1"/>
        <v>0</v>
      </c>
    </row>
    <row r="9" spans="1:8" ht="39" customHeight="1">
      <c r="A9" s="16">
        <v>6</v>
      </c>
      <c r="B9" s="26" t="s">
        <v>49</v>
      </c>
      <c r="C9" s="18" t="s">
        <v>13</v>
      </c>
      <c r="D9" s="18">
        <v>730</v>
      </c>
      <c r="E9" s="19"/>
      <c r="F9" s="19">
        <f t="shared" si="0"/>
        <v>0</v>
      </c>
      <c r="G9" s="20"/>
      <c r="H9" s="21">
        <f t="shared" si="1"/>
        <v>0</v>
      </c>
    </row>
    <row r="10" spans="1:8" ht="12.75">
      <c r="A10" s="35" t="s">
        <v>22</v>
      </c>
      <c r="B10" s="35"/>
      <c r="C10" s="35"/>
      <c r="D10" s="35"/>
      <c r="E10" s="35"/>
      <c r="F10" s="22">
        <f>SUM(F4:F9)</f>
        <v>0</v>
      </c>
      <c r="G10" s="23"/>
      <c r="H10" s="22">
        <f>SUM(H4:H9)</f>
        <v>0</v>
      </c>
    </row>
    <row r="11" spans="2:8" ht="28.5" customHeight="1">
      <c r="B11" s="36" t="s">
        <v>41</v>
      </c>
      <c r="C11" s="32"/>
      <c r="D11" s="32"/>
      <c r="E11" s="32"/>
      <c r="F11" s="32"/>
      <c r="G11" s="32"/>
      <c r="H11" s="32"/>
    </row>
    <row r="12" spans="2:8" ht="12.75">
      <c r="B12" s="36" t="s">
        <v>28</v>
      </c>
      <c r="C12" s="32"/>
      <c r="D12" s="32"/>
      <c r="E12" s="32"/>
      <c r="F12" s="32"/>
      <c r="G12" s="32"/>
      <c r="H12" s="32"/>
    </row>
    <row r="13" spans="2:8" ht="26.25" customHeight="1">
      <c r="B13" s="32" t="s">
        <v>29</v>
      </c>
      <c r="C13" s="32"/>
      <c r="D13" s="32"/>
      <c r="E13" s="32"/>
      <c r="F13" s="32"/>
      <c r="G13" s="32"/>
      <c r="H13" s="32"/>
    </row>
    <row r="15" spans="2:8" ht="12.75">
      <c r="B15" s="30" t="s">
        <v>37</v>
      </c>
      <c r="C15" s="31"/>
      <c r="D15" s="31"/>
      <c r="E15" s="31"/>
      <c r="F15" s="31"/>
      <c r="G15" s="31"/>
      <c r="H15" s="31"/>
    </row>
    <row r="16" spans="2:8" ht="28.5" customHeight="1">
      <c r="B16" s="33" t="s">
        <v>30</v>
      </c>
      <c r="C16" s="34"/>
      <c r="D16" s="34"/>
      <c r="E16" s="34"/>
      <c r="F16" s="34"/>
      <c r="G16" s="34"/>
      <c r="H16" s="34"/>
    </row>
    <row r="18" ht="15.75">
      <c r="E18" s="12"/>
    </row>
    <row r="19" ht="12.75">
      <c r="E19" s="13"/>
    </row>
    <row r="20" ht="12.75">
      <c r="F20" t="s">
        <v>56</v>
      </c>
    </row>
    <row r="21" ht="12.75">
      <c r="F21" t="s">
        <v>55</v>
      </c>
    </row>
  </sheetData>
  <sheetProtection/>
  <mergeCells count="7">
    <mergeCell ref="B13:H13"/>
    <mergeCell ref="B15:H15"/>
    <mergeCell ref="B16:H16"/>
    <mergeCell ref="A1:C1"/>
    <mergeCell ref="A10:E10"/>
    <mergeCell ref="B11:H11"/>
    <mergeCell ref="B12:H1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Warsztat</dc:creator>
  <cp:keywords/>
  <dc:description/>
  <cp:lastModifiedBy>Zamówienia</cp:lastModifiedBy>
  <cp:lastPrinted>2017-04-13T06:56:23Z</cp:lastPrinted>
  <dcterms:created xsi:type="dcterms:W3CDTF">2017-04-10T06:41:50Z</dcterms:created>
  <dcterms:modified xsi:type="dcterms:W3CDTF">2020-10-08T09:39:45Z</dcterms:modified>
  <cp:category/>
  <cp:version/>
  <cp:contentType/>
  <cp:contentStatus/>
</cp:coreProperties>
</file>