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worksheets/sheet47.xml" ContentType="application/vnd.openxmlformats-officedocument.spreadsheetml.worksheet+xml"/>
  <Override PartName="/xl/comments47.xml" ContentType="application/vnd.openxmlformats-officedocument.spreadsheetml.comments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Override PartName="/xl/worksheets/sheet50.xml" ContentType="application/vnd.openxmlformats-officedocument.spreadsheetml.worksheet+xml"/>
  <Override PartName="/xl/comments50.xml" ContentType="application/vnd.openxmlformats-officedocument.spreadsheetml.comments+xml"/>
  <Override PartName="/xl/worksheets/sheet51.xml" ContentType="application/vnd.openxmlformats-officedocument.spreadsheetml.worksheet+xml"/>
  <Override PartName="/xl/comments51.xml" ContentType="application/vnd.openxmlformats-officedocument.spreadsheetml.comments+xml"/>
  <Override PartName="/xl/worksheets/sheet52.xml" ContentType="application/vnd.openxmlformats-officedocument.spreadsheetml.worksheet+xml"/>
  <Override PartName="/xl/comments52.xml" ContentType="application/vnd.openxmlformats-officedocument.spreadsheetml.comments+xml"/>
  <Override PartName="/xl/worksheets/sheet53.xml" ContentType="application/vnd.openxmlformats-officedocument.spreadsheetml.worksheet+xml"/>
  <Override PartName="/xl/comments53.xml" ContentType="application/vnd.openxmlformats-officedocument.spreadsheetml.comments+xml"/>
  <Override PartName="/xl/worksheets/sheet54.xml" ContentType="application/vnd.openxmlformats-officedocument.spreadsheetml.worksheet+xml"/>
  <Override PartName="/xl/comments54.xml" ContentType="application/vnd.openxmlformats-officedocument.spreadsheetml.comments+xml"/>
  <Override PartName="/xl/worksheets/sheet55.xml" ContentType="application/vnd.openxmlformats-officedocument.spreadsheetml.worksheet+xml"/>
  <Override PartName="/xl/comments55.xml" ContentType="application/vnd.openxmlformats-officedocument.spreadsheetml.comments+xml"/>
  <Override PartName="/xl/worksheets/sheet56.xml" ContentType="application/vnd.openxmlformats-officedocument.spreadsheetml.worksheet+xml"/>
  <Override PartName="/xl/comments56.xml" ContentType="application/vnd.openxmlformats-officedocument.spreadsheetml.comments+xml"/>
  <Override PartName="/xl/worksheets/sheet57.xml" ContentType="application/vnd.openxmlformats-officedocument.spreadsheetml.worksheet+xml"/>
  <Override PartName="/xl/comments57.xml" ContentType="application/vnd.openxmlformats-officedocument.spreadsheetml.comments+xml"/>
  <Override PartName="/xl/worksheets/sheet58.xml" ContentType="application/vnd.openxmlformats-officedocument.spreadsheetml.worksheet+xml"/>
  <Override PartName="/xl/comments58.xml" ContentType="application/vnd.openxmlformats-officedocument.spreadsheetml.comments+xml"/>
  <Override PartName="/xl/worksheets/sheet59.xml" ContentType="application/vnd.openxmlformats-officedocument.spreadsheetml.worksheet+xml"/>
  <Override PartName="/xl/comments59.xml" ContentType="application/vnd.openxmlformats-officedocument.spreadsheetml.comments+xml"/>
  <Override PartName="/xl/worksheets/sheet60.xml" ContentType="application/vnd.openxmlformats-officedocument.spreadsheetml.worksheet+xml"/>
  <Override PartName="/xl/comments60.xml" ContentType="application/vnd.openxmlformats-officedocument.spreadsheetml.comments+xml"/>
  <Override PartName="/xl/worksheets/sheet61.xml" ContentType="application/vnd.openxmlformats-officedocument.spreadsheetml.worksheet+xml"/>
  <Override PartName="/xl/comments61.xml" ContentType="application/vnd.openxmlformats-officedocument.spreadsheetml.comments+xml"/>
  <Override PartName="/xl/worksheets/sheet62.xml" ContentType="application/vnd.openxmlformats-officedocument.spreadsheetml.worksheet+xml"/>
  <Override PartName="/xl/comments62.xml" ContentType="application/vnd.openxmlformats-officedocument.spreadsheetml.comments+xml"/>
  <Override PartName="/xl/worksheets/sheet63.xml" ContentType="application/vnd.openxmlformats-officedocument.spreadsheetml.worksheet+xml"/>
  <Override PartName="/xl/comments63.xml" ContentType="application/vnd.openxmlformats-officedocument.spreadsheetml.comments+xml"/>
  <Override PartName="/xl/worksheets/sheet64.xml" ContentType="application/vnd.openxmlformats-officedocument.spreadsheetml.worksheet+xml"/>
  <Override PartName="/xl/comments64.xml" ContentType="application/vnd.openxmlformats-officedocument.spreadsheetml.comments+xml"/>
  <Override PartName="/xl/worksheets/sheet65.xml" ContentType="application/vnd.openxmlformats-officedocument.spreadsheetml.worksheet+xml"/>
  <Override PartName="/xl/comments65.xml" ContentType="application/vnd.openxmlformats-officedocument.spreadsheetml.comments+xml"/>
  <Override PartName="/xl/worksheets/sheet66.xml" ContentType="application/vnd.openxmlformats-officedocument.spreadsheetml.worksheet+xml"/>
  <Override PartName="/xl/comments66.xml" ContentType="application/vnd.openxmlformats-officedocument.spreadsheetml.comments+xml"/>
  <Override PartName="/xl/worksheets/sheet67.xml" ContentType="application/vnd.openxmlformats-officedocument.spreadsheetml.worksheet+xml"/>
  <Override PartName="/xl/comments67.xml" ContentType="application/vnd.openxmlformats-officedocument.spreadsheetml.comments+xml"/>
  <Override PartName="/xl/worksheets/sheet68.xml" ContentType="application/vnd.openxmlformats-officedocument.spreadsheetml.worksheet+xml"/>
  <Override PartName="/xl/comments68.xml" ContentType="application/vnd.openxmlformats-officedocument.spreadsheetml.comments+xml"/>
  <Override PartName="/xl/worksheets/sheet69.xml" ContentType="application/vnd.openxmlformats-officedocument.spreadsheetml.worksheet+xml"/>
  <Override PartName="/xl/comments69.xml" ContentType="application/vnd.openxmlformats-officedocument.spreadsheetml.comments+xml"/>
  <Override PartName="/xl/worksheets/sheet70.xml" ContentType="application/vnd.openxmlformats-officedocument.spreadsheetml.worksheet+xml"/>
  <Override PartName="/xl/comments70.xml" ContentType="application/vnd.openxmlformats-officedocument.spreadsheetml.comments+xml"/>
  <Override PartName="/xl/worksheets/sheet71.xml" ContentType="application/vnd.openxmlformats-officedocument.spreadsheetml.worksheet+xml"/>
  <Override PartName="/xl/comments71.xml" ContentType="application/vnd.openxmlformats-officedocument.spreadsheetml.comments+xml"/>
  <Override PartName="/xl/worksheets/sheet72.xml" ContentType="application/vnd.openxmlformats-officedocument.spreadsheetml.worksheet+xml"/>
  <Override PartName="/xl/comments72.xml" ContentType="application/vnd.openxmlformats-officedocument.spreadsheetml.comments+xml"/>
  <Override PartName="/xl/worksheets/sheet73.xml" ContentType="application/vnd.openxmlformats-officedocument.spreadsheetml.worksheet+xml"/>
  <Override PartName="/xl/comments7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820" windowWidth="15120" windowHeight="4380" activeTab="0"/>
  </bookViews>
  <sheets>
    <sheet name="Informacje ogólne" sheetId="1" r:id="rId1"/>
    <sheet name="Zadanie 1" sheetId="2" r:id="rId2"/>
    <sheet name="Zadanie 2" sheetId="3" r:id="rId3"/>
    <sheet name="Zadanie 3" sheetId="4" r:id="rId4"/>
    <sheet name="Zadanie 4" sheetId="5" r:id="rId5"/>
    <sheet name="Zadanie 5" sheetId="6" r:id="rId6"/>
    <sheet name="Zadanie 6" sheetId="7" r:id="rId7"/>
    <sheet name="Zadanie 7" sheetId="8" r:id="rId8"/>
    <sheet name="Zadanie 8" sheetId="9" r:id="rId9"/>
    <sheet name="Zadanie 9" sheetId="10" r:id="rId10"/>
    <sheet name="Zadanie 10" sheetId="11" r:id="rId11"/>
    <sheet name="Zadanie 11" sheetId="12" r:id="rId12"/>
    <sheet name="Zadanie 12" sheetId="13" r:id="rId13"/>
    <sheet name="Zadanie 13" sheetId="14" r:id="rId14"/>
    <sheet name="Zadanie 14" sheetId="15" r:id="rId15"/>
    <sheet name="Zadanie 15" sheetId="16" r:id="rId16"/>
    <sheet name="Zadanie 16" sheetId="17" r:id="rId17"/>
    <sheet name="Zadanie 17" sheetId="18" r:id="rId18"/>
    <sheet name="Zadanie 18" sheetId="19" r:id="rId19"/>
    <sheet name="Zadanie 19" sheetId="20" r:id="rId20"/>
    <sheet name="Zadanie 20" sheetId="21" r:id="rId21"/>
    <sheet name="Zadanie 21" sheetId="22" r:id="rId22"/>
    <sheet name="Zadanie 22" sheetId="23" r:id="rId23"/>
    <sheet name="Zadanie 23" sheetId="24" r:id="rId24"/>
    <sheet name="Zadanie 24" sheetId="25" r:id="rId25"/>
    <sheet name="Zadanie 25" sheetId="26" r:id="rId26"/>
    <sheet name="Zadanie 26" sheetId="27" r:id="rId27"/>
    <sheet name="Zadanie 27" sheetId="28" r:id="rId28"/>
    <sheet name="Zadanie 28" sheetId="29" r:id="rId29"/>
    <sheet name="Zadanie 29" sheetId="30" r:id="rId30"/>
    <sheet name="Zadanie 30" sheetId="31" r:id="rId31"/>
    <sheet name="Zadanie 31" sheetId="32" r:id="rId32"/>
    <sheet name="Zadanie 32" sheetId="33" r:id="rId33"/>
    <sheet name="Zadanie 33" sheetId="34" r:id="rId34"/>
    <sheet name="Zadanie 34" sheetId="35" r:id="rId35"/>
    <sheet name="Zadanie 35" sheetId="36" r:id="rId36"/>
    <sheet name="Zadanie 36" sheetId="37" r:id="rId37"/>
    <sheet name="Zadanie 37" sheetId="38" r:id="rId38"/>
    <sheet name="Zadanie 38" sheetId="39" r:id="rId39"/>
    <sheet name="Zadanie 39" sheetId="40" r:id="rId40"/>
    <sheet name="Zadanie 40" sheetId="41" r:id="rId41"/>
    <sheet name="Zadanie 41" sheetId="42" r:id="rId42"/>
    <sheet name="Zadanie 42" sheetId="43" r:id="rId43"/>
    <sheet name="Zadanie 43" sheetId="44" r:id="rId44"/>
    <sheet name="Zadanie 44" sheetId="45" r:id="rId45"/>
    <sheet name="Zadanie 45" sheetId="46" r:id="rId46"/>
    <sheet name="Zadanie 46" sheetId="47" r:id="rId47"/>
    <sheet name="Zadanie 47" sheetId="48" r:id="rId48"/>
    <sheet name="Zadanie 48" sheetId="49" r:id="rId49"/>
    <sheet name="Zadanie 49" sheetId="50" r:id="rId50"/>
    <sheet name="Zadanie 50" sheetId="51" r:id="rId51"/>
    <sheet name="Zadanie 51" sheetId="52" r:id="rId52"/>
    <sheet name="Zadanie 52" sheetId="53" r:id="rId53"/>
    <sheet name="Zadanie 53" sheetId="54" r:id="rId54"/>
    <sheet name="Zadanie 54" sheetId="55" r:id="rId55"/>
    <sheet name="Zadanie 55" sheetId="56" r:id="rId56"/>
    <sheet name="Zadanie 56" sheetId="57" r:id="rId57"/>
    <sheet name="Zadanie 57" sheetId="58" r:id="rId58"/>
    <sheet name="Zadanie 58" sheetId="59" r:id="rId59"/>
    <sheet name="Zadanie 59" sheetId="60" r:id="rId60"/>
    <sheet name="Zadanie 60" sheetId="61" r:id="rId61"/>
    <sheet name="Zadanie 61" sheetId="62" r:id="rId62"/>
    <sheet name="Zadanie 62" sheetId="63" r:id="rId63"/>
    <sheet name="Zadanie 63" sheetId="64" r:id="rId64"/>
    <sheet name="Zadanie 64" sheetId="65" r:id="rId65"/>
    <sheet name="Zadanie 65" sheetId="66" r:id="rId66"/>
    <sheet name="Zadanie 66" sheetId="67" r:id="rId67"/>
    <sheet name="Zadanie 67" sheetId="68" r:id="rId68"/>
    <sheet name="Zadanie 68" sheetId="69" r:id="rId69"/>
    <sheet name="Zadanie 69" sheetId="70" r:id="rId70"/>
    <sheet name="Zadanie 70" sheetId="71" r:id="rId71"/>
    <sheet name="Zadanie 71" sheetId="72" r:id="rId72"/>
    <sheet name="Zadanie 72" sheetId="73" r:id="rId73"/>
  </sheets>
  <definedNames/>
  <calcPr fullCalcOnLoad="1"/>
</workbook>
</file>

<file path=xl/comments1.xml><?xml version="1.0" encoding="utf-8"?>
<comments xmlns="http://schemas.openxmlformats.org/spreadsheetml/2006/main">
  <authors>
    <author>ania</author>
    <author>Jacek francuz</author>
  </authors>
  <commentList>
    <comment ref="D19" authorId="0">
      <text>
        <r>
          <rPr>
            <sz val="8"/>
            <rFont val="Tahoma"/>
            <family val="2"/>
          </rPr>
          <t>Wartość w tej kolumnie przepisuje się automatycznie z pola "Cena brutto" na arkuszu właściwego zadania</t>
        </r>
      </text>
    </comment>
    <comment ref="E19" authorId="0">
      <text>
        <r>
          <rPr>
            <sz val="8"/>
            <rFont val="Tahoma"/>
            <family val="0"/>
          </rPr>
          <t>Wartość w tej kolumnie przepisuje się automatycznie z pola "Kwota VAT" na arkuszu właściwego zadania</t>
        </r>
      </text>
    </comment>
    <comment ref="A1" authorId="1">
      <text>
        <r>
          <rPr>
            <b/>
            <sz val="8"/>
            <rFont val="Tahoma"/>
            <family val="0"/>
          </rPr>
          <t>ProPublicoEx z.1  Komentarz zastrzeżony - proszę nie modyfikować</t>
        </r>
      </text>
    </comment>
  </commentList>
</comments>
</file>

<file path=xl/comments10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4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2" authorId="0">
      <text>
        <r>
          <rPr>
            <b/>
            <sz val="9"/>
            <rFont val="Tahoma"/>
            <family val="2"/>
          </rPr>
          <t>pp_netto</t>
        </r>
      </text>
    </comment>
    <comment ref="J12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11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45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43" authorId="0">
      <text>
        <r>
          <rPr>
            <b/>
            <sz val="9"/>
            <rFont val="Tahoma"/>
            <family val="2"/>
          </rPr>
          <t>pp_netto</t>
        </r>
      </text>
    </comment>
    <comment ref="J43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12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26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24" authorId="0">
      <text>
        <r>
          <rPr>
            <b/>
            <sz val="9"/>
            <rFont val="Tahoma"/>
            <family val="2"/>
          </rPr>
          <t>pp_netto</t>
        </r>
      </text>
    </comment>
    <comment ref="J24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13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27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25" authorId="0">
      <text>
        <r>
          <rPr>
            <b/>
            <sz val="9"/>
            <rFont val="Tahoma"/>
            <family val="2"/>
          </rPr>
          <t>pp_netto</t>
        </r>
      </text>
    </comment>
    <comment ref="J25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14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42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40" authorId="0">
      <text>
        <r>
          <rPr>
            <b/>
            <sz val="9"/>
            <rFont val="Tahoma"/>
            <family val="2"/>
          </rPr>
          <t>pp_netto</t>
        </r>
      </text>
    </comment>
    <comment ref="J40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15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22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20" authorId="0">
      <text>
        <r>
          <rPr>
            <b/>
            <sz val="9"/>
            <rFont val="Tahoma"/>
            <family val="2"/>
          </rPr>
          <t>pp_netto</t>
        </r>
      </text>
    </comment>
    <comment ref="J20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16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41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39" authorId="0">
      <text>
        <r>
          <rPr>
            <b/>
            <sz val="9"/>
            <rFont val="Tahoma"/>
            <family val="2"/>
          </rPr>
          <t>pp_netto</t>
        </r>
      </text>
    </comment>
    <comment ref="J39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17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24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22" authorId="0">
      <text>
        <r>
          <rPr>
            <b/>
            <sz val="9"/>
            <rFont val="Tahoma"/>
            <family val="2"/>
          </rPr>
          <t>pp_netto</t>
        </r>
      </text>
    </comment>
    <comment ref="J22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18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8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6" authorId="0">
      <text>
        <r>
          <rPr>
            <b/>
            <sz val="9"/>
            <rFont val="Tahoma"/>
            <family val="2"/>
          </rPr>
          <t>pp_netto</t>
        </r>
      </text>
    </comment>
    <comment ref="J16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19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58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56" authorId="0">
      <text>
        <r>
          <rPr>
            <b/>
            <sz val="9"/>
            <rFont val="Tahoma"/>
            <family val="2"/>
          </rPr>
          <t>pp_netto</t>
        </r>
      </text>
    </comment>
    <comment ref="J56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2.xml><?xml version="1.0" encoding="utf-8"?>
<comments xmlns="http://schemas.openxmlformats.org/spreadsheetml/2006/main">
  <authors>
    <author>ania</author>
    <author>Główna Księgowa</author>
  </authors>
  <commentList>
    <comment ref="C32" authorId="0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" authorId="1">
      <text>
        <r>
          <rPr>
            <b/>
            <sz val="9"/>
            <rFont val="Tahoma"/>
            <family val="0"/>
          </rPr>
          <t>pp_b</t>
        </r>
      </text>
    </comment>
    <comment ref="A10" authorId="1">
      <text>
        <r>
          <rPr>
            <b/>
            <sz val="9"/>
            <rFont val="Tahoma"/>
            <family val="2"/>
          </rPr>
          <t>NR
tbl_poz</t>
        </r>
      </text>
    </comment>
    <comment ref="B10" authorId="1">
      <text>
        <r>
          <rPr>
            <b/>
            <sz val="9"/>
            <rFont val="Tahoma"/>
            <family val="2"/>
          </rPr>
          <t>NAZWA</t>
        </r>
      </text>
    </comment>
    <comment ref="C10" authorId="1">
      <text>
        <r>
          <rPr>
            <b/>
            <sz val="9"/>
            <rFont val="Tahoma"/>
            <family val="2"/>
          </rPr>
          <t>OPIS</t>
        </r>
      </text>
    </comment>
    <comment ref="D10" authorId="1">
      <text>
        <r>
          <rPr>
            <b/>
            <sz val="9"/>
            <rFont val="Tahoma"/>
            <family val="2"/>
          </rPr>
          <t>KOL_1</t>
        </r>
      </text>
    </comment>
    <comment ref="E10" authorId="1">
      <text>
        <r>
          <rPr>
            <b/>
            <sz val="9"/>
            <rFont val="Tahoma"/>
            <family val="2"/>
          </rPr>
          <t>JEDNOSTKA</t>
        </r>
      </text>
    </comment>
    <comment ref="F10" authorId="1">
      <text>
        <r>
          <rPr>
            <b/>
            <sz val="9"/>
            <rFont val="Tahoma"/>
            <family val="2"/>
          </rPr>
          <t>ILOSC</t>
        </r>
      </text>
    </comment>
    <comment ref="G10" authorId="1">
      <text>
        <r>
          <rPr>
            <b/>
            <sz val="9"/>
            <rFont val="Tahoma"/>
            <family val="2"/>
          </rPr>
          <t>CENA_NETTO</t>
        </r>
      </text>
    </comment>
    <comment ref="H10" authorId="1">
      <text>
        <r>
          <rPr>
            <b/>
            <sz val="9"/>
            <rFont val="Tahoma"/>
            <family val="2"/>
          </rPr>
          <t>WARTOSC_NETTO</t>
        </r>
      </text>
    </comment>
    <comment ref="I10" authorId="1">
      <text>
        <r>
          <rPr>
            <b/>
            <sz val="9"/>
            <rFont val="Tahoma"/>
            <family val="2"/>
          </rPr>
          <t>VAT</t>
        </r>
      </text>
    </comment>
    <comment ref="J10" authorId="1">
      <text>
        <r>
          <rPr>
            <b/>
            <sz val="9"/>
            <rFont val="Tahoma"/>
            <family val="2"/>
          </rPr>
          <t>WARTOSC_BRUTTO</t>
        </r>
      </text>
    </comment>
    <comment ref="H30" authorId="1">
      <text>
        <r>
          <rPr>
            <b/>
            <sz val="9"/>
            <rFont val="Tahoma"/>
            <family val="2"/>
          </rPr>
          <t>pp_netto</t>
        </r>
      </text>
    </comment>
    <comment ref="J30" authorId="1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20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5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3" authorId="0">
      <text>
        <r>
          <rPr>
            <b/>
            <sz val="9"/>
            <rFont val="Tahoma"/>
            <family val="2"/>
          </rPr>
          <t>pp_netto</t>
        </r>
      </text>
    </comment>
    <comment ref="J13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21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21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9" authorId="0">
      <text>
        <r>
          <rPr>
            <b/>
            <sz val="9"/>
            <rFont val="Tahoma"/>
            <family val="2"/>
          </rPr>
          <t>pp_netto</t>
        </r>
      </text>
    </comment>
    <comment ref="J19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22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4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2" authorId="0">
      <text>
        <r>
          <rPr>
            <b/>
            <sz val="9"/>
            <rFont val="Tahoma"/>
            <family val="2"/>
          </rPr>
          <t>pp_netto</t>
        </r>
      </text>
    </comment>
    <comment ref="J12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23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4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2" authorId="0">
      <text>
        <r>
          <rPr>
            <b/>
            <sz val="9"/>
            <rFont val="Tahoma"/>
            <family val="2"/>
          </rPr>
          <t>pp_netto</t>
        </r>
      </text>
    </comment>
    <comment ref="J12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24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54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52" authorId="0">
      <text>
        <r>
          <rPr>
            <b/>
            <sz val="9"/>
            <rFont val="Tahoma"/>
            <family val="2"/>
          </rPr>
          <t>pp_netto</t>
        </r>
      </text>
    </comment>
    <comment ref="J52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25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21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9" authorId="0">
      <text>
        <r>
          <rPr>
            <b/>
            <sz val="9"/>
            <rFont val="Tahoma"/>
            <family val="2"/>
          </rPr>
          <t>pp_netto</t>
        </r>
      </text>
    </comment>
    <comment ref="J19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26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20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8" authorId="0">
      <text>
        <r>
          <rPr>
            <b/>
            <sz val="9"/>
            <rFont val="Tahoma"/>
            <family val="2"/>
          </rPr>
          <t>pp_netto</t>
        </r>
      </text>
    </comment>
    <comment ref="J18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27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4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2" authorId="0">
      <text>
        <r>
          <rPr>
            <b/>
            <sz val="9"/>
            <rFont val="Tahoma"/>
            <family val="2"/>
          </rPr>
          <t>pp_netto</t>
        </r>
      </text>
    </comment>
    <comment ref="J12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28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29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27" authorId="0">
      <text>
        <r>
          <rPr>
            <b/>
            <sz val="9"/>
            <rFont val="Tahoma"/>
            <family val="2"/>
          </rPr>
          <t>pp_netto</t>
        </r>
      </text>
    </comment>
    <comment ref="J27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29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6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4" authorId="0">
      <text>
        <r>
          <rPr>
            <b/>
            <sz val="9"/>
            <rFont val="Tahoma"/>
            <family val="2"/>
          </rPr>
          <t>pp_netto</t>
        </r>
      </text>
    </comment>
    <comment ref="J14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3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23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21" authorId="0">
      <text>
        <r>
          <rPr>
            <b/>
            <sz val="9"/>
            <rFont val="Tahoma"/>
            <family val="2"/>
          </rPr>
          <t>pp_netto</t>
        </r>
      </text>
    </comment>
    <comment ref="J21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30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20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8" authorId="0">
      <text>
        <r>
          <rPr>
            <b/>
            <sz val="9"/>
            <rFont val="Tahoma"/>
            <family val="2"/>
          </rPr>
          <t>pp_netto</t>
        </r>
      </text>
    </comment>
    <comment ref="J18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31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34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32" authorId="0">
      <text>
        <r>
          <rPr>
            <b/>
            <sz val="9"/>
            <rFont val="Tahoma"/>
            <family val="2"/>
          </rPr>
          <t>pp_netto</t>
        </r>
      </text>
    </comment>
    <comment ref="J32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32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26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24" authorId="0">
      <text>
        <r>
          <rPr>
            <b/>
            <sz val="9"/>
            <rFont val="Tahoma"/>
            <family val="2"/>
          </rPr>
          <t>pp_netto</t>
        </r>
      </text>
    </comment>
    <comment ref="J24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33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24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22" authorId="0">
      <text>
        <r>
          <rPr>
            <b/>
            <sz val="9"/>
            <rFont val="Tahoma"/>
            <family val="2"/>
          </rPr>
          <t>pp_netto</t>
        </r>
      </text>
    </comment>
    <comment ref="J22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34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28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26" authorId="0">
      <text>
        <r>
          <rPr>
            <b/>
            <sz val="9"/>
            <rFont val="Tahoma"/>
            <family val="2"/>
          </rPr>
          <t>pp_netto</t>
        </r>
      </text>
    </comment>
    <comment ref="J26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35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4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2" authorId="0">
      <text>
        <r>
          <rPr>
            <b/>
            <sz val="9"/>
            <rFont val="Tahoma"/>
            <family val="2"/>
          </rPr>
          <t>pp_netto</t>
        </r>
      </text>
    </comment>
    <comment ref="J12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36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5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3" authorId="0">
      <text>
        <r>
          <rPr>
            <b/>
            <sz val="9"/>
            <rFont val="Tahoma"/>
            <family val="2"/>
          </rPr>
          <t>pp_netto</t>
        </r>
      </text>
    </comment>
    <comment ref="J13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37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26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24" authorId="0">
      <text>
        <r>
          <rPr>
            <b/>
            <sz val="9"/>
            <rFont val="Tahoma"/>
            <family val="2"/>
          </rPr>
          <t>pp_netto</t>
        </r>
      </text>
    </comment>
    <comment ref="J24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38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5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3" authorId="0">
      <text>
        <r>
          <rPr>
            <b/>
            <sz val="9"/>
            <rFont val="Tahoma"/>
            <family val="2"/>
          </rPr>
          <t>pp_netto</t>
        </r>
      </text>
    </comment>
    <comment ref="J13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39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32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30" authorId="0">
      <text>
        <r>
          <rPr>
            <b/>
            <sz val="9"/>
            <rFont val="Tahoma"/>
            <family val="2"/>
          </rPr>
          <t>pp_netto</t>
        </r>
      </text>
    </comment>
    <comment ref="J30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4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39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37" authorId="0">
      <text>
        <r>
          <rPr>
            <b/>
            <sz val="9"/>
            <rFont val="Tahoma"/>
            <family val="2"/>
          </rPr>
          <t>pp_netto</t>
        </r>
      </text>
    </comment>
    <comment ref="J37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40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63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61" authorId="0">
      <text>
        <r>
          <rPr>
            <b/>
            <sz val="9"/>
            <rFont val="Tahoma"/>
            <family val="2"/>
          </rPr>
          <t>pp_netto</t>
        </r>
      </text>
    </comment>
    <comment ref="J61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41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5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3" authorId="0">
      <text>
        <r>
          <rPr>
            <b/>
            <sz val="9"/>
            <rFont val="Tahoma"/>
            <family val="2"/>
          </rPr>
          <t>pp_netto</t>
        </r>
      </text>
    </comment>
    <comment ref="J13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42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5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3" authorId="0">
      <text>
        <r>
          <rPr>
            <b/>
            <sz val="9"/>
            <rFont val="Tahoma"/>
            <family val="2"/>
          </rPr>
          <t>pp_netto</t>
        </r>
      </text>
    </comment>
    <comment ref="J13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43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6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4" authorId="0">
      <text>
        <r>
          <rPr>
            <b/>
            <sz val="9"/>
            <rFont val="Tahoma"/>
            <family val="2"/>
          </rPr>
          <t>pp_netto</t>
        </r>
      </text>
    </comment>
    <comment ref="J14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44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21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9" authorId="0">
      <text>
        <r>
          <rPr>
            <b/>
            <sz val="9"/>
            <rFont val="Tahoma"/>
            <family val="2"/>
          </rPr>
          <t>pp_netto</t>
        </r>
      </text>
    </comment>
    <comment ref="J19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45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4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2" authorId="0">
      <text>
        <r>
          <rPr>
            <b/>
            <sz val="9"/>
            <rFont val="Tahoma"/>
            <family val="2"/>
          </rPr>
          <t>pp_netto</t>
        </r>
      </text>
    </comment>
    <comment ref="J12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46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5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3" authorId="0">
      <text>
        <r>
          <rPr>
            <b/>
            <sz val="9"/>
            <rFont val="Tahoma"/>
            <family val="2"/>
          </rPr>
          <t>pp_netto</t>
        </r>
      </text>
    </comment>
    <comment ref="J13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47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5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3" authorId="0">
      <text>
        <r>
          <rPr>
            <b/>
            <sz val="9"/>
            <rFont val="Tahoma"/>
            <family val="2"/>
          </rPr>
          <t>pp_netto</t>
        </r>
      </text>
    </comment>
    <comment ref="J13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48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5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3" authorId="0">
      <text>
        <r>
          <rPr>
            <b/>
            <sz val="9"/>
            <rFont val="Tahoma"/>
            <family val="2"/>
          </rPr>
          <t>pp_netto</t>
        </r>
      </text>
    </comment>
    <comment ref="J13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49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9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7" authorId="0">
      <text>
        <r>
          <rPr>
            <b/>
            <sz val="9"/>
            <rFont val="Tahoma"/>
            <family val="2"/>
          </rPr>
          <t>pp_netto</t>
        </r>
      </text>
    </comment>
    <comment ref="J17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5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29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27" authorId="0">
      <text>
        <r>
          <rPr>
            <b/>
            <sz val="9"/>
            <rFont val="Tahoma"/>
            <family val="2"/>
          </rPr>
          <t>pp_netto</t>
        </r>
      </text>
    </comment>
    <comment ref="J27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50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5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3" authorId="0">
      <text>
        <r>
          <rPr>
            <b/>
            <sz val="9"/>
            <rFont val="Tahoma"/>
            <family val="2"/>
          </rPr>
          <t>pp_netto</t>
        </r>
      </text>
    </comment>
    <comment ref="J13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51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30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28" authorId="0">
      <text>
        <r>
          <rPr>
            <b/>
            <sz val="9"/>
            <rFont val="Tahoma"/>
            <family val="2"/>
          </rPr>
          <t>pp_netto</t>
        </r>
      </text>
    </comment>
    <comment ref="J28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52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4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2" authorId="0">
      <text>
        <r>
          <rPr>
            <b/>
            <sz val="9"/>
            <rFont val="Tahoma"/>
            <family val="2"/>
          </rPr>
          <t>pp_netto</t>
        </r>
      </text>
    </comment>
    <comment ref="J12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53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9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7" authorId="0">
      <text>
        <r>
          <rPr>
            <b/>
            <sz val="9"/>
            <rFont val="Tahoma"/>
            <family val="2"/>
          </rPr>
          <t>pp_netto</t>
        </r>
      </text>
    </comment>
    <comment ref="J17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54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4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2" authorId="0">
      <text>
        <r>
          <rPr>
            <b/>
            <sz val="9"/>
            <rFont val="Tahoma"/>
            <family val="2"/>
          </rPr>
          <t>pp_netto</t>
        </r>
      </text>
    </comment>
    <comment ref="J12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55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6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4" authorId="0">
      <text>
        <r>
          <rPr>
            <b/>
            <sz val="9"/>
            <rFont val="Tahoma"/>
            <family val="2"/>
          </rPr>
          <t>pp_netto</t>
        </r>
      </text>
    </comment>
    <comment ref="J14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56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4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2" authorId="0">
      <text>
        <r>
          <rPr>
            <b/>
            <sz val="9"/>
            <rFont val="Tahoma"/>
            <family val="2"/>
          </rPr>
          <t>pp_netto</t>
        </r>
      </text>
    </comment>
    <comment ref="J12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57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4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2" authorId="0">
      <text>
        <r>
          <rPr>
            <b/>
            <sz val="9"/>
            <rFont val="Tahoma"/>
            <family val="2"/>
          </rPr>
          <t>pp_netto</t>
        </r>
      </text>
    </comment>
    <comment ref="J12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58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5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3" authorId="0">
      <text>
        <r>
          <rPr>
            <b/>
            <sz val="9"/>
            <rFont val="Tahoma"/>
            <family val="2"/>
          </rPr>
          <t>pp_netto</t>
        </r>
      </text>
    </comment>
    <comment ref="J13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59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4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2" authorId="0">
      <text>
        <r>
          <rPr>
            <b/>
            <sz val="9"/>
            <rFont val="Tahoma"/>
            <family val="2"/>
          </rPr>
          <t>pp_netto</t>
        </r>
      </text>
    </comment>
    <comment ref="J12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6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5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3" authorId="0">
      <text>
        <r>
          <rPr>
            <b/>
            <sz val="9"/>
            <rFont val="Tahoma"/>
            <family val="2"/>
          </rPr>
          <t>pp_netto</t>
        </r>
      </text>
    </comment>
    <comment ref="J13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60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5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3" authorId="0">
      <text>
        <r>
          <rPr>
            <b/>
            <sz val="9"/>
            <rFont val="Tahoma"/>
            <family val="2"/>
          </rPr>
          <t>pp_netto</t>
        </r>
      </text>
    </comment>
    <comment ref="J13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61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4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2" authorId="0">
      <text>
        <r>
          <rPr>
            <b/>
            <sz val="9"/>
            <rFont val="Tahoma"/>
            <family val="2"/>
          </rPr>
          <t>pp_netto</t>
        </r>
      </text>
    </comment>
    <comment ref="J12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62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25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23" authorId="0">
      <text>
        <r>
          <rPr>
            <b/>
            <sz val="9"/>
            <rFont val="Tahoma"/>
            <family val="2"/>
          </rPr>
          <t>pp_netto</t>
        </r>
      </text>
    </comment>
    <comment ref="J23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63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4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2" authorId="0">
      <text>
        <r>
          <rPr>
            <b/>
            <sz val="9"/>
            <rFont val="Tahoma"/>
            <family val="2"/>
          </rPr>
          <t>pp_netto</t>
        </r>
      </text>
    </comment>
    <comment ref="J12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64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7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5" authorId="0">
      <text>
        <r>
          <rPr>
            <b/>
            <sz val="9"/>
            <rFont val="Tahoma"/>
            <family val="2"/>
          </rPr>
          <t>pp_netto</t>
        </r>
      </text>
    </comment>
    <comment ref="J15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65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31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29" authorId="0">
      <text>
        <r>
          <rPr>
            <b/>
            <sz val="9"/>
            <rFont val="Tahoma"/>
            <family val="2"/>
          </rPr>
          <t>pp_netto</t>
        </r>
      </text>
    </comment>
    <comment ref="J29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66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8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6" authorId="0">
      <text>
        <r>
          <rPr>
            <b/>
            <sz val="9"/>
            <rFont val="Tahoma"/>
            <family val="2"/>
          </rPr>
          <t>pp_netto</t>
        </r>
      </text>
    </comment>
    <comment ref="J16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67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4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2" authorId="0">
      <text>
        <r>
          <rPr>
            <b/>
            <sz val="9"/>
            <rFont val="Tahoma"/>
            <family val="2"/>
          </rPr>
          <t>pp_netto</t>
        </r>
      </text>
    </comment>
    <comment ref="J12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68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6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4" authorId="0">
      <text>
        <r>
          <rPr>
            <b/>
            <sz val="9"/>
            <rFont val="Tahoma"/>
            <family val="2"/>
          </rPr>
          <t>pp_netto</t>
        </r>
      </text>
    </comment>
    <comment ref="J14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69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22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20" authorId="0">
      <text>
        <r>
          <rPr>
            <b/>
            <sz val="9"/>
            <rFont val="Tahoma"/>
            <family val="2"/>
          </rPr>
          <t>pp_netto</t>
        </r>
      </text>
    </comment>
    <comment ref="J20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7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33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31" authorId="0">
      <text>
        <r>
          <rPr>
            <b/>
            <sz val="9"/>
            <rFont val="Tahoma"/>
            <family val="2"/>
          </rPr>
          <t>pp_netto</t>
        </r>
      </text>
    </comment>
    <comment ref="J31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70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4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2" authorId="0">
      <text>
        <r>
          <rPr>
            <b/>
            <sz val="9"/>
            <rFont val="Tahoma"/>
            <family val="2"/>
          </rPr>
          <t>pp_netto</t>
        </r>
      </text>
    </comment>
    <comment ref="J12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71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4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2" authorId="0">
      <text>
        <r>
          <rPr>
            <b/>
            <sz val="9"/>
            <rFont val="Tahoma"/>
            <family val="2"/>
          </rPr>
          <t>pp_netto</t>
        </r>
      </text>
    </comment>
    <comment ref="J12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72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5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3" authorId="0">
      <text>
        <r>
          <rPr>
            <b/>
            <sz val="9"/>
            <rFont val="Tahoma"/>
            <family val="2"/>
          </rPr>
          <t>pp_netto</t>
        </r>
      </text>
    </comment>
    <comment ref="J13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73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21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9" authorId="0">
      <text>
        <r>
          <rPr>
            <b/>
            <sz val="9"/>
            <rFont val="Tahoma"/>
            <family val="2"/>
          </rPr>
          <t>pp_netto</t>
        </r>
      </text>
    </comment>
    <comment ref="J19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8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16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14" authorId="0">
      <text>
        <r>
          <rPr>
            <b/>
            <sz val="9"/>
            <rFont val="Tahoma"/>
            <family val="2"/>
          </rPr>
          <t>pp_netto</t>
        </r>
      </text>
    </comment>
    <comment ref="J14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comments9.xml><?xml version="1.0" encoding="utf-8"?>
<comments xmlns="http://schemas.openxmlformats.org/spreadsheetml/2006/main">
  <authors>
    <author>Główna Księgowa</author>
    <author>ania</author>
  </authors>
  <commentList>
    <comment ref="A1" authorId="0">
      <text>
        <r>
          <rPr>
            <b/>
            <sz val="9"/>
            <rFont val="Tahoma"/>
            <family val="0"/>
          </rPr>
          <t>pp_b</t>
        </r>
      </text>
    </comment>
    <comment ref="C45" authorId="1">
      <text>
        <r>
          <rPr>
            <sz val="8"/>
            <rFont val="Tahoma"/>
            <family val="2"/>
          </rPr>
          <t>Wartość w tym polu podstawia się automatycznie jako suma Wartości brutto wszystkich pozycji powyższej tabeli</t>
        </r>
      </text>
    </comment>
    <comment ref="A10" authorId="0">
      <text>
        <r>
          <rPr>
            <b/>
            <sz val="9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rFont val="Tahoma"/>
            <family val="2"/>
          </rPr>
          <t>KOL_1</t>
        </r>
      </text>
    </comment>
    <comment ref="E10" authorId="0">
      <text>
        <r>
          <rPr>
            <b/>
            <sz val="9"/>
            <rFont val="Tahoma"/>
            <family val="2"/>
          </rPr>
          <t>JEDNOSTKA</t>
        </r>
      </text>
    </comment>
    <comment ref="F10" authorId="0">
      <text>
        <r>
          <rPr>
            <b/>
            <sz val="9"/>
            <rFont val="Tahoma"/>
            <family val="2"/>
          </rPr>
          <t>ILOSC</t>
        </r>
      </text>
    </comment>
    <comment ref="G10" authorId="0">
      <text>
        <r>
          <rPr>
            <b/>
            <sz val="9"/>
            <rFont val="Tahoma"/>
            <family val="2"/>
          </rPr>
          <t>CENA_NETTO</t>
        </r>
      </text>
    </comment>
    <comment ref="H10" authorId="0">
      <text>
        <r>
          <rPr>
            <b/>
            <sz val="9"/>
            <rFont val="Tahoma"/>
            <family val="2"/>
          </rPr>
          <t>WARTOSC_NETTO</t>
        </r>
      </text>
    </comment>
    <comment ref="I10" authorId="0">
      <text>
        <r>
          <rPr>
            <b/>
            <sz val="9"/>
            <rFont val="Tahoma"/>
            <family val="2"/>
          </rPr>
          <t>VAT</t>
        </r>
      </text>
    </comment>
    <comment ref="J10" authorId="0">
      <text>
        <r>
          <rPr>
            <b/>
            <sz val="9"/>
            <rFont val="Tahoma"/>
            <family val="2"/>
          </rPr>
          <t>WARTOSC_BRUTTO</t>
        </r>
      </text>
    </comment>
    <comment ref="H43" authorId="0">
      <text>
        <r>
          <rPr>
            <b/>
            <sz val="9"/>
            <rFont val="Tahoma"/>
            <family val="2"/>
          </rPr>
          <t>pp_netto</t>
        </r>
      </text>
    </comment>
    <comment ref="J43" authorId="0">
      <text>
        <r>
          <rPr>
            <b/>
            <sz val="9"/>
            <rFont val="Tahoma"/>
            <family val="2"/>
          </rPr>
          <t>pp_brutto</t>
        </r>
      </text>
    </comment>
  </commentList>
</comments>
</file>

<file path=xl/sharedStrings.xml><?xml version="1.0" encoding="utf-8"?>
<sst xmlns="http://schemas.openxmlformats.org/spreadsheetml/2006/main" count="3725" uniqueCount="1049">
  <si>
    <t>Przedmiot:</t>
  </si>
  <si>
    <t>Zadanie nr:</t>
  </si>
  <si>
    <t>Temat:</t>
  </si>
  <si>
    <t>Termin wykonania:</t>
  </si>
  <si>
    <t>Okres gwarancji:</t>
  </si>
  <si>
    <t>Warunki płatności:</t>
  </si>
  <si>
    <t>Nazwa Oferenta:</t>
  </si>
  <si>
    <t>NIP:</t>
  </si>
  <si>
    <t>REGON:</t>
  </si>
  <si>
    <t>ulica:</t>
  </si>
  <si>
    <t>nr domu:</t>
  </si>
  <si>
    <t>nr lokalu:</t>
  </si>
  <si>
    <t>kod:</t>
  </si>
  <si>
    <t>miejscowość:</t>
  </si>
  <si>
    <t>Cena brutto:</t>
  </si>
  <si>
    <t>podpis</t>
  </si>
  <si>
    <t>Szczegółowy podział zadania:</t>
  </si>
  <si>
    <t>Przystępując do postępowania o udzielenie zamówienia publicznego o przedmiocie określonym powyżej oferuję realizację zamówienia zgodnie z zasadami określonymi w Specyfikacji Istotnych Warunków Zamówienia.</t>
  </si>
  <si>
    <t>Oświadczamy, że zapoznaliśmy się ze specyfikacją istotnych warunków zamówienia i uznajemy się za związanych określonymi w niej zasadami postępowania.</t>
  </si>
  <si>
    <t>Oświadczamy, że uważamy się za związanych niniejszą ofertą na czas wskazany w specyfikacji istotnych warunków zamówienia.</t>
  </si>
  <si>
    <t>Oświadczamy, że zapoznaliśmy się z istotnymi postanowieniami umowy, które zostały zawarte w Specyfikacji Istotnych Warunków Zamówienia i zobowiązujemy się w przypadku wyboru naszej oferty do zawarcia umowy na zawartych tam warunkach w miejscu i terminie wyznaczonym przez Zamawiającego.</t>
  </si>
  <si>
    <t>Załącznikami do niniejszej oferty są:</t>
  </si>
  <si>
    <t>1.</t>
  </si>
  <si>
    <t>2.</t>
  </si>
  <si>
    <t>3.</t>
  </si>
  <si>
    <t>4.</t>
  </si>
  <si>
    <t>Prosimy o zwrot pieniędzy wniesionych tytułem wadium na wskazany wyżej numer konta.</t>
  </si>
  <si>
    <t>Kwota VAT:</t>
  </si>
  <si>
    <t>Numer zadania:</t>
  </si>
  <si>
    <t>Składamy ofertę na następujące zadania:</t>
  </si>
  <si>
    <t>5.</t>
  </si>
  <si>
    <t>cena brutto słownie:</t>
  </si>
  <si>
    <t>Powiat:</t>
  </si>
  <si>
    <t>Województwo:</t>
  </si>
  <si>
    <t>Bank:</t>
  </si>
  <si>
    <t>nr konta:</t>
  </si>
  <si>
    <t>Sygnatura przetargu:</t>
  </si>
  <si>
    <t>DZ/12/2018</t>
  </si>
  <si>
    <t>Dostawa leków dla Szpitala w Knurowie Sp z o.o. na rok 2019</t>
  </si>
  <si>
    <t>Pozycje</t>
  </si>
  <si>
    <t>Nr</t>
  </si>
  <si>
    <t>Nazwa</t>
  </si>
  <si>
    <t>Postać</t>
  </si>
  <si>
    <t>Dawka</t>
  </si>
  <si>
    <t>Ilość w opakowaniu</t>
  </si>
  <si>
    <t>Ilość</t>
  </si>
  <si>
    <t>Cena netto</t>
  </si>
  <si>
    <t>Wartość netto</t>
  </si>
  <si>
    <t>VAT (%)</t>
  </si>
  <si>
    <t>Wartość brutto</t>
  </si>
  <si>
    <t>Acetylocysteinum</t>
  </si>
  <si>
    <t>tabl.mus.</t>
  </si>
  <si>
    <t>600 mg</t>
  </si>
  <si>
    <t>Beclometasone dipropionate, Formoterol fumarate</t>
  </si>
  <si>
    <t>aer. wziewny</t>
  </si>
  <si>
    <t>100µg+6µg/dawkę</t>
  </si>
  <si>
    <t>180 dawek</t>
  </si>
  <si>
    <t>Bromhexinum</t>
  </si>
  <si>
    <t>sir.</t>
  </si>
  <si>
    <t>0,096g/120ml</t>
  </si>
  <si>
    <t>tab.</t>
  </si>
  <si>
    <t>0,008g</t>
  </si>
  <si>
    <t>Budesonide</t>
  </si>
  <si>
    <t>proszek do inhal.</t>
  </si>
  <si>
    <t>0,2mg</t>
  </si>
  <si>
    <t>0,4mg</t>
  </si>
  <si>
    <t>zaw. do inh. z nebulizatora</t>
  </si>
  <si>
    <t>500 µg/ml</t>
  </si>
  <si>
    <t>Clemastinum</t>
  </si>
  <si>
    <t>inj.</t>
  </si>
  <si>
    <t>2mg/2ml</t>
  </si>
  <si>
    <t>Codeinum; Guaiacolsulfonatum</t>
  </si>
  <si>
    <t>0,015g; 0,3g</t>
  </si>
  <si>
    <t>Fluticasone propionate</t>
  </si>
  <si>
    <t>proszek do inh. w kaps.</t>
  </si>
  <si>
    <t>250 µg</t>
  </si>
  <si>
    <t>Ipratroprium bromide</t>
  </si>
  <si>
    <t>płyn do inh. z nebulizatora</t>
  </si>
  <si>
    <t>250 µg/ml</t>
  </si>
  <si>
    <t>20 ml</t>
  </si>
  <si>
    <t>20 µg/daw</t>
  </si>
  <si>
    <t>200 dawek</t>
  </si>
  <si>
    <t>Loratadinum</t>
  </si>
  <si>
    <t>0,01g</t>
  </si>
  <si>
    <t>Promethazini hydrochloridum</t>
  </si>
  <si>
    <t>drag.</t>
  </si>
  <si>
    <t>0,025g</t>
  </si>
  <si>
    <t>Salbutamol</t>
  </si>
  <si>
    <t>roztw. do nebulizacji</t>
  </si>
  <si>
    <t>2,5mg/2,5ml</t>
  </si>
  <si>
    <t>20 amp</t>
  </si>
  <si>
    <t>0,5mg/1ml</t>
  </si>
  <si>
    <t>aer.</t>
  </si>
  <si>
    <t>0,02g/20ml</t>
  </si>
  <si>
    <t>Tiotropii bromidum</t>
  </si>
  <si>
    <t>18 µg</t>
  </si>
  <si>
    <t>Theophillinum</t>
  </si>
  <si>
    <t>200mg/10 ml</t>
  </si>
  <si>
    <t>Atracurium besylate</t>
  </si>
  <si>
    <t>0,025g /2,5ml</t>
  </si>
  <si>
    <t>0,05g /5ml</t>
  </si>
  <si>
    <t>Bisacodylum</t>
  </si>
  <si>
    <t>supp.</t>
  </si>
  <si>
    <t>Cisatracurium besylate</t>
  </si>
  <si>
    <t>0,005g /2,5ml</t>
  </si>
  <si>
    <t>0,010g /5ml</t>
  </si>
  <si>
    <t>Diclofenacum</t>
  </si>
  <si>
    <t>0,1g</t>
  </si>
  <si>
    <t>Ferrosi sulfas</t>
  </si>
  <si>
    <t>0,325g</t>
  </si>
  <si>
    <t>Phenylobutazonum</t>
  </si>
  <si>
    <t>0,25g</t>
  </si>
  <si>
    <t>Potassium chlorate</t>
  </si>
  <si>
    <t>tab.prol.</t>
  </si>
  <si>
    <t>0,75g</t>
  </si>
  <si>
    <t>0,3g</t>
  </si>
  <si>
    <t>Benserazidum+Levodopum</t>
  </si>
  <si>
    <t>kaps.</t>
  </si>
  <si>
    <t>0,0125g+0,05g</t>
  </si>
  <si>
    <t>0,025g+0,1g</t>
  </si>
  <si>
    <t>Benserazidum+Levodopum HBS</t>
  </si>
  <si>
    <t>Chlorpromazinum</t>
  </si>
  <si>
    <t>inj. i.m.</t>
  </si>
  <si>
    <t>0,025g/5ml</t>
  </si>
  <si>
    <t>inj. i.v.</t>
  </si>
  <si>
    <t>0,05g/2ml</t>
  </si>
  <si>
    <t>gutt.</t>
  </si>
  <si>
    <t>4%/10g</t>
  </si>
  <si>
    <t>Haloperidolum</t>
  </si>
  <si>
    <t>0,005g/1ml</t>
  </si>
  <si>
    <t>0,2%/10ml</t>
  </si>
  <si>
    <t>1 mg</t>
  </si>
  <si>
    <t>5 mg</t>
  </si>
  <si>
    <t>Hydroxyzini hydrochloridum</t>
  </si>
  <si>
    <t>2mg/ml</t>
  </si>
  <si>
    <t>200-250ml</t>
  </si>
  <si>
    <t>Olanzapine</t>
  </si>
  <si>
    <t>tabl.</t>
  </si>
  <si>
    <t>10 mg</t>
  </si>
  <si>
    <t>Perazinum</t>
  </si>
  <si>
    <t>Promazini hydrochloridum</t>
  </si>
  <si>
    <t>0,05g</t>
  </si>
  <si>
    <t>Quetiapine</t>
  </si>
  <si>
    <t>25 mg</t>
  </si>
  <si>
    <t>100 mg</t>
  </si>
  <si>
    <t>200 mg</t>
  </si>
  <si>
    <t>Risperidone</t>
  </si>
  <si>
    <t>2 mg</t>
  </si>
  <si>
    <t>4 mg</t>
  </si>
  <si>
    <t>Rivastigmine</t>
  </si>
  <si>
    <t>1,5 mg</t>
  </si>
  <si>
    <t>4,5 mg</t>
  </si>
  <si>
    <t>6 mg</t>
  </si>
  <si>
    <t>Sulpiridum</t>
  </si>
  <si>
    <t>50 mg</t>
  </si>
  <si>
    <t>Betamethasonum</t>
  </si>
  <si>
    <t>0,004g/1ml</t>
  </si>
  <si>
    <t>Carbetocinum</t>
  </si>
  <si>
    <t>100µg/ml</t>
  </si>
  <si>
    <t>Dexamethasonum</t>
  </si>
  <si>
    <t>0,001g</t>
  </si>
  <si>
    <t>Fludrocortisonum</t>
  </si>
  <si>
    <t>0,1mg</t>
  </si>
  <si>
    <t>Levothyroxine sodium</t>
  </si>
  <si>
    <t>0,05mg</t>
  </si>
  <si>
    <t>Methylprednisolonum</t>
  </si>
  <si>
    <t>0,04g/1ml</t>
  </si>
  <si>
    <t>16 mg</t>
  </si>
  <si>
    <t>Oxytocinum</t>
  </si>
  <si>
    <t>5j.m./1ml</t>
  </si>
  <si>
    <t>Prednisonum</t>
  </si>
  <si>
    <t>0,005g</t>
  </si>
  <si>
    <t>0,02g</t>
  </si>
  <si>
    <t>Thiamazolum</t>
  </si>
  <si>
    <t>Etomidatum</t>
  </si>
  <si>
    <t>roztwór do wstrzyknięć, nie emulsja</t>
  </si>
  <si>
    <t>0,02g/10ml</t>
  </si>
  <si>
    <t>Flumazenilum</t>
  </si>
  <si>
    <t>0,5 mg/5 ml</t>
  </si>
  <si>
    <t>Aerozol na skórę zawierający zmikronizowane srebro do stosowania na rany</t>
  </si>
  <si>
    <t>aerozol</t>
  </si>
  <si>
    <t>100-150 ml</t>
  </si>
  <si>
    <t>Allantoinum, D-panthenolum</t>
  </si>
  <si>
    <t>ung</t>
  </si>
  <si>
    <t>30g</t>
  </si>
  <si>
    <t>Alumini acetotartras</t>
  </si>
  <si>
    <t>gel.</t>
  </si>
  <si>
    <t>10mg/g</t>
  </si>
  <si>
    <t>75g</t>
  </si>
  <si>
    <t>Artemisol</t>
  </si>
  <si>
    <t>liq.</t>
  </si>
  <si>
    <t>100 ml</t>
  </si>
  <si>
    <t>Bacitracin; Neomycinum</t>
  </si>
  <si>
    <t>ung.</t>
  </si>
  <si>
    <t>250j.m+5mg/g</t>
  </si>
  <si>
    <t>Clobetasolum propionas</t>
  </si>
  <si>
    <t>0,5mg/ml</t>
  </si>
  <si>
    <t>25g</t>
  </si>
  <si>
    <t>Clotrimazolum</t>
  </si>
  <si>
    <t>crem.</t>
  </si>
  <si>
    <t>20g</t>
  </si>
  <si>
    <t>Fluticasoni propionas</t>
  </si>
  <si>
    <t>15g</t>
  </si>
  <si>
    <t>Hydrocortisonum; Oxytetracyclini hydrochloridum</t>
  </si>
  <si>
    <t>55ml</t>
  </si>
  <si>
    <t>Lidocainum</t>
  </si>
  <si>
    <t>10%/38g</t>
  </si>
  <si>
    <t>Aplikatory do lidokainy w aerozolu (poz. 11)</t>
  </si>
  <si>
    <t>-</t>
  </si>
  <si>
    <t>Miconazole; Mazipredone</t>
  </si>
  <si>
    <t>2%;0,25%/15g</t>
  </si>
  <si>
    <t>Mupirocin</t>
  </si>
  <si>
    <t>2%/15g</t>
  </si>
  <si>
    <t>Naproxenum</t>
  </si>
  <si>
    <t>10%/50g</t>
  </si>
  <si>
    <t>Neomycini sulfas</t>
  </si>
  <si>
    <t>0,5%/55ml</t>
  </si>
  <si>
    <t>Octenidine HCl</t>
  </si>
  <si>
    <t>20ml</t>
  </si>
  <si>
    <t>Ung.zinci</t>
  </si>
  <si>
    <t>Vitaminum F</t>
  </si>
  <si>
    <t>20%/30g</t>
  </si>
  <si>
    <t>Nitrofural</t>
  </si>
  <si>
    <t>0,2%/25g</t>
  </si>
  <si>
    <t>Oliwka dla dzieci</t>
  </si>
  <si>
    <t>200-300ml</t>
  </si>
  <si>
    <t>Parafinum liquidum</t>
  </si>
  <si>
    <t>płyn</t>
  </si>
  <si>
    <t>63,4%/500ml</t>
  </si>
  <si>
    <t>Sudocrem</t>
  </si>
  <si>
    <t>250g</t>
  </si>
  <si>
    <t>*Aqua pro injectione</t>
  </si>
  <si>
    <t>500ml</t>
  </si>
  <si>
    <t>*Glucosum</t>
  </si>
  <si>
    <t>5%/500ml</t>
  </si>
  <si>
    <t>5% /1000ml</t>
  </si>
  <si>
    <t>10% /500ml</t>
  </si>
  <si>
    <t>*Natrii chloridum</t>
  </si>
  <si>
    <t>0,9% /1000ml</t>
  </si>
  <si>
    <t>0,9% /500ml</t>
  </si>
  <si>
    <t>0,9% /250ml</t>
  </si>
  <si>
    <t>0,9% /100ml</t>
  </si>
  <si>
    <t>*Płyn fizjologiczny wieloelektrolitowy izotoniczny bez mleczanów</t>
  </si>
  <si>
    <t>1000ml</t>
  </si>
  <si>
    <t>Aqua pro injectione</t>
  </si>
  <si>
    <t>10ml</t>
  </si>
  <si>
    <t>Dekstranum</t>
  </si>
  <si>
    <t>10% /250ml</t>
  </si>
  <si>
    <t>Emulsja tłuszczowa</t>
  </si>
  <si>
    <t>*Gelatini part. Hydro.;   Natrii chloridum</t>
  </si>
  <si>
    <t>500 ml</t>
  </si>
  <si>
    <t>*Glucosi et Natrii chloridum</t>
  </si>
  <si>
    <t>1:1 500ml</t>
  </si>
  <si>
    <t>Glucosum</t>
  </si>
  <si>
    <t>20%/10ml</t>
  </si>
  <si>
    <t>40%/10ml</t>
  </si>
  <si>
    <t>5% /100ml</t>
  </si>
  <si>
    <t>*Hydroksyetyloskrobia</t>
  </si>
  <si>
    <t>6% /500ml</t>
  </si>
  <si>
    <t>Kalii dihydrogenophosphas + Dinatrii phosphas dihydricus + Kalii hydroxidum</t>
  </si>
  <si>
    <t>170,1 mg + 133,5 mg + 14 mg)/ml</t>
  </si>
  <si>
    <t>Mannitolum</t>
  </si>
  <si>
    <t>20% /250ml</t>
  </si>
  <si>
    <t>20% /100ml</t>
  </si>
  <si>
    <t>15% /100ml worek</t>
  </si>
  <si>
    <t>Natrii chloridum</t>
  </si>
  <si>
    <t>0,9% /10ml</t>
  </si>
  <si>
    <t>10%/10ml</t>
  </si>
  <si>
    <t>Natrii chloridum do irygacji</t>
  </si>
  <si>
    <t>*Solutio Ringeri</t>
  </si>
  <si>
    <t>250ml</t>
  </si>
  <si>
    <t>Preparat wielowitaminowy (witaminy rozpuszczalne w tłuszczach)</t>
  </si>
  <si>
    <t>Preparat wielowitaminowy (witaminy rozpuszczalne w wodzie)</t>
  </si>
  <si>
    <t>Sorbitolum; Mannitolum</t>
  </si>
  <si>
    <t>sol.(do płukania pęcherza moczowego)</t>
  </si>
  <si>
    <t>81g;16,2g/3l</t>
  </si>
  <si>
    <t>*Sevofluranum</t>
  </si>
  <si>
    <t>fluid.</t>
  </si>
  <si>
    <t>Acebutololum</t>
  </si>
  <si>
    <t>0,2g</t>
  </si>
  <si>
    <t>Adenosinum</t>
  </si>
  <si>
    <t>6MG/2ML</t>
  </si>
  <si>
    <t>Acidum ascorbicum, Rutosidum</t>
  </si>
  <si>
    <t>0,1g;0,025g</t>
  </si>
  <si>
    <t>Betaxolol</t>
  </si>
  <si>
    <t>20 mg</t>
  </si>
  <si>
    <t>Captoprilum</t>
  </si>
  <si>
    <t>0,0125g</t>
  </si>
  <si>
    <t>diltiazem</t>
  </si>
  <si>
    <t>0,12g</t>
  </si>
  <si>
    <t>tabl.prol</t>
  </si>
  <si>
    <t>0,18g</t>
  </si>
  <si>
    <t>Doxazosinum</t>
  </si>
  <si>
    <t>4mg</t>
  </si>
  <si>
    <t>Escinum</t>
  </si>
  <si>
    <t>Fenofibrate</t>
  </si>
  <si>
    <t>0,267g lub 0,2g lub 0,25g</t>
  </si>
  <si>
    <t>Hemorol</t>
  </si>
  <si>
    <t>Losartan</t>
  </si>
  <si>
    <t>Methyldopum</t>
  </si>
  <si>
    <t>Metoprolum</t>
  </si>
  <si>
    <t>0,005g/5ml</t>
  </si>
  <si>
    <t>Nicergoline</t>
  </si>
  <si>
    <t>tab.(lub drag.)</t>
  </si>
  <si>
    <t>Nitrendipinum</t>
  </si>
  <si>
    <t>Propranololum</t>
  </si>
  <si>
    <t>0,04g</t>
  </si>
  <si>
    <t>0,001g/1ml</t>
  </si>
  <si>
    <t>Ramiprilum</t>
  </si>
  <si>
    <t>2,5 mg</t>
  </si>
  <si>
    <t>Telmisartan</t>
  </si>
  <si>
    <t>40 mg</t>
  </si>
  <si>
    <t>80 mg</t>
  </si>
  <si>
    <t>Telmisartan+Hydrochlorothiazide</t>
  </si>
  <si>
    <t>40mg+12,5mg</t>
  </si>
  <si>
    <t>80mg+12,5mg</t>
  </si>
  <si>
    <t>80mg+25mg</t>
  </si>
  <si>
    <t>Verapamilum</t>
  </si>
  <si>
    <t>tab.(lub drag)</t>
  </si>
  <si>
    <t>0,08g</t>
  </si>
  <si>
    <t>tab. (lub drag.)</t>
  </si>
  <si>
    <t>tab. prol.</t>
  </si>
  <si>
    <t>0,24g</t>
  </si>
  <si>
    <t>Urapidilum</t>
  </si>
  <si>
    <t>0,025g /5ml</t>
  </si>
  <si>
    <t>Bromocriptinum</t>
  </si>
  <si>
    <t>2,5mg</t>
  </si>
  <si>
    <t>Dinoprostonum</t>
  </si>
  <si>
    <t>gel</t>
  </si>
  <si>
    <t>0,5mg/3g</t>
  </si>
  <si>
    <t>Dinoprostum</t>
  </si>
  <si>
    <t>Dydrogesteronum</t>
  </si>
  <si>
    <t>Fenoteroli hydrobromidum</t>
  </si>
  <si>
    <t>50 µg/ml</t>
  </si>
  <si>
    <t>gel (U)</t>
  </si>
  <si>
    <t>2%/30g</t>
  </si>
  <si>
    <t>Metronidazolum</t>
  </si>
  <si>
    <t>tab. vag.</t>
  </si>
  <si>
    <t>0,5g</t>
  </si>
  <si>
    <t>Miconazoli nitras</t>
  </si>
  <si>
    <t>Misoprostolum+diclofenacum</t>
  </si>
  <si>
    <t>200µg+50mg</t>
  </si>
  <si>
    <t>Misoprostolum</t>
  </si>
  <si>
    <t>200µg</t>
  </si>
  <si>
    <t>Nystatinum</t>
  </si>
  <si>
    <t>100tys.j.m.</t>
  </si>
  <si>
    <t>Progesteronum</t>
  </si>
  <si>
    <t>tab.podj.</t>
  </si>
  <si>
    <t>Digoxinum</t>
  </si>
  <si>
    <t>0,5mg/2ml</t>
  </si>
  <si>
    <t>0,25mg</t>
  </si>
  <si>
    <t>Epinephrinum</t>
  </si>
  <si>
    <t>Etilefrini hydrochloridum</t>
  </si>
  <si>
    <t>Glyceroli trinitras</t>
  </si>
  <si>
    <t>0,08g/11g</t>
  </si>
  <si>
    <t>0,01g/10ml</t>
  </si>
  <si>
    <t>Isosorbidi mononitras</t>
  </si>
  <si>
    <t>Molsidominum</t>
  </si>
  <si>
    <t>0,002g</t>
  </si>
  <si>
    <t>0,004g</t>
  </si>
  <si>
    <t>Propafenonum</t>
  </si>
  <si>
    <t>0,07g/20ml</t>
  </si>
  <si>
    <t>0,15g</t>
  </si>
  <si>
    <t>Amoxicillinum</t>
  </si>
  <si>
    <t>tabl. rozp.</t>
  </si>
  <si>
    <t>1g</t>
  </si>
  <si>
    <t>Ampicillinum</t>
  </si>
  <si>
    <t>500 mg</t>
  </si>
  <si>
    <t>Azithromycinum</t>
  </si>
  <si>
    <t>0,5 g</t>
  </si>
  <si>
    <t>Benzylpenicillin</t>
  </si>
  <si>
    <t>5mln.j.m.</t>
  </si>
  <si>
    <t>Cefuroxime axetil</t>
  </si>
  <si>
    <t>Clarithromycinum</t>
  </si>
  <si>
    <t>Cloxacillin</t>
  </si>
  <si>
    <t>Colistimethate sodium</t>
  </si>
  <si>
    <t>1 000 000 j.m.</t>
  </si>
  <si>
    <t>Doxycyclinum</t>
  </si>
  <si>
    <t>100mg/5ml</t>
  </si>
  <si>
    <t>Fluconazole</t>
  </si>
  <si>
    <t>0,2% /100ml</t>
  </si>
  <si>
    <t>Furaginum</t>
  </si>
  <si>
    <t>Gentamicinum</t>
  </si>
  <si>
    <t>0,08/2ml</t>
  </si>
  <si>
    <t>Imipenemum; Cilastatinum</t>
  </si>
  <si>
    <t>0,5g; 0,5g</t>
  </si>
  <si>
    <t>Levofloxacinum</t>
  </si>
  <si>
    <t>Lincomycin</t>
  </si>
  <si>
    <t>Neomycinum</t>
  </si>
  <si>
    <t>Norfloxacinum</t>
  </si>
  <si>
    <t>0,4g</t>
  </si>
  <si>
    <t>500tys.j.m.</t>
  </si>
  <si>
    <t>susp.</t>
  </si>
  <si>
    <t>2,4mln.j.m./24ml</t>
  </si>
  <si>
    <t>Penicillinum procainicum</t>
  </si>
  <si>
    <t>2,4mln j.m.</t>
  </si>
  <si>
    <t>Phenoxymethylpenicillinum</t>
  </si>
  <si>
    <t>1 500 000 IU</t>
  </si>
  <si>
    <t>Rifampicinum</t>
  </si>
  <si>
    <t>caps.</t>
  </si>
  <si>
    <t>Rifaximinum</t>
  </si>
  <si>
    <t>Spiramycinum</t>
  </si>
  <si>
    <t>3mln.j.m.</t>
  </si>
  <si>
    <t>Sulfamethoxazolum; Trimethoprimum</t>
  </si>
  <si>
    <t>0,8g; 0,160g</t>
  </si>
  <si>
    <t>Argenti nitras</t>
  </si>
  <si>
    <t>gutt.opht.</t>
  </si>
  <si>
    <t>1%/0,5ml</t>
  </si>
  <si>
    <t>0,1%/3g</t>
  </si>
  <si>
    <t>Fludrocortisonum, Gramicidinum, Neomycinum</t>
  </si>
  <si>
    <t>5ml</t>
  </si>
  <si>
    <t>0,3%/5ml</t>
  </si>
  <si>
    <t>ung.opht.</t>
  </si>
  <si>
    <t>0,5%/3g</t>
  </si>
  <si>
    <t>Sulfacetamidum HEC</t>
  </si>
  <si>
    <t>10%/5ml</t>
  </si>
  <si>
    <t>Timololum</t>
  </si>
  <si>
    <t>0,25%/5ml</t>
  </si>
  <si>
    <t>0,5%/5ml</t>
  </si>
  <si>
    <t>Tropicamidum</t>
  </si>
  <si>
    <t>1%/5ml</t>
  </si>
  <si>
    <t>Allopurinolum</t>
  </si>
  <si>
    <t>Amitriptylinum</t>
  </si>
  <si>
    <t>Betahistinum</t>
  </si>
  <si>
    <t>0,016g</t>
  </si>
  <si>
    <t>0,024g</t>
  </si>
  <si>
    <t>Carbamazepinum</t>
  </si>
  <si>
    <t>Cinnarizinum</t>
  </si>
  <si>
    <t>Colchicine</t>
  </si>
  <si>
    <t>0,5mg</t>
  </si>
  <si>
    <t>Doxepinum</t>
  </si>
  <si>
    <t>Ergotamini tartas, Coffeinum</t>
  </si>
  <si>
    <t>0,001g, 0,1g</t>
  </si>
  <si>
    <t>Fluoxetinum</t>
  </si>
  <si>
    <t>Galantamini hydrobromidum</t>
  </si>
  <si>
    <t>0,005g /1ml</t>
  </si>
  <si>
    <t>Ibupropfenum</t>
  </si>
  <si>
    <t>Mianserinum hydrochloricum</t>
  </si>
  <si>
    <t>0,03 g</t>
  </si>
  <si>
    <t>Metamizol; Fenpiwerynium; Pitofenon</t>
  </si>
  <si>
    <t>2,5g;0,1g;0,01g/5ml</t>
  </si>
  <si>
    <t>Paracetamolum</t>
  </si>
  <si>
    <t>120mg/5ml</t>
  </si>
  <si>
    <t>100-120ml</t>
  </si>
  <si>
    <t>1g/100ml</t>
  </si>
  <si>
    <t>Paroxetinum</t>
  </si>
  <si>
    <t>Sumatriptanum</t>
  </si>
  <si>
    <t>Tramadolum+Paracetamolum</t>
  </si>
  <si>
    <t>37,5mg+325mg</t>
  </si>
  <si>
    <t>Tolperisonum</t>
  </si>
  <si>
    <t>Venlafaxinum</t>
  </si>
  <si>
    <t>tabl. o przedł. uwaln.</t>
  </si>
  <si>
    <t>75 mg</t>
  </si>
  <si>
    <t>Vinpocetinum</t>
  </si>
  <si>
    <t>0,01g/2ml</t>
  </si>
  <si>
    <t>Gliclazidum</t>
  </si>
  <si>
    <t>0,06 g</t>
  </si>
  <si>
    <t>Perindoprilum</t>
  </si>
  <si>
    <t>0,005g (lub 0,004g)</t>
  </si>
  <si>
    <t>Indapamidum</t>
  </si>
  <si>
    <t>1,5mg</t>
  </si>
  <si>
    <t>Trimetazidine</t>
  </si>
  <si>
    <t>0,035g (lub 0,02g)</t>
  </si>
  <si>
    <t>Perindoprilum arginin+ indapamidum</t>
  </si>
  <si>
    <t>5mg+1,25mg</t>
  </si>
  <si>
    <t>Perindoprilum arginin+amlodipinum</t>
  </si>
  <si>
    <t>5mg+5mg</t>
  </si>
  <si>
    <t>5mg+10mg</t>
  </si>
  <si>
    <t>10mg+5mg</t>
  </si>
  <si>
    <t>10mg+10mg</t>
  </si>
  <si>
    <t>Ivabradine</t>
  </si>
  <si>
    <t>Strontium ranelate</t>
  </si>
  <si>
    <t>granulat.</t>
  </si>
  <si>
    <t>2g</t>
  </si>
  <si>
    <t>Enoxaparin sodium</t>
  </si>
  <si>
    <t>0,06g</t>
  </si>
  <si>
    <t>Acarbose</t>
  </si>
  <si>
    <t>Aloe extract.siccum; Boldine</t>
  </si>
  <si>
    <t>Amylasum; Lipasum;  Proteasum</t>
  </si>
  <si>
    <t>8000j.+10000j.m.+600 j.m.</t>
  </si>
  <si>
    <t>Atropini sulfas</t>
  </si>
  <si>
    <t>Belladonnae extr.sicc; Papaverini hydr.</t>
  </si>
  <si>
    <t>0,015g; 0,04g /1,5g</t>
  </si>
  <si>
    <t>tabl.doj.</t>
  </si>
  <si>
    <t>Hyoscini butylbromidum</t>
  </si>
  <si>
    <t>0,02g/1ml</t>
  </si>
  <si>
    <t>Calcium</t>
  </si>
  <si>
    <t>tab. efferv.</t>
  </si>
  <si>
    <t>Citric acid, Magnesium oxide, Sodium picosulfate</t>
  </si>
  <si>
    <t>pulv.</t>
  </si>
  <si>
    <t>10,97g+3,50g+0,01g/saszetka</t>
  </si>
  <si>
    <t>Dihydroxialuminii natrii carbonas</t>
  </si>
  <si>
    <t>Dimeticonum</t>
  </si>
  <si>
    <t>Drotaverini hydrochloridum</t>
  </si>
  <si>
    <t>40 mg/2 ml</t>
  </si>
  <si>
    <t>Essentiale phospholipide*</t>
  </si>
  <si>
    <t>Famotidinum</t>
  </si>
  <si>
    <t>0,02g/5ml</t>
  </si>
  <si>
    <t>Butylscopolaminum</t>
  </si>
  <si>
    <t>Lactobacillus Rhamnosus GG</t>
  </si>
  <si>
    <t>gtt.</t>
  </si>
  <si>
    <t>1mld/kroplę</t>
  </si>
  <si>
    <t>5 ml</t>
  </si>
  <si>
    <t>6mld/kaps</t>
  </si>
  <si>
    <t>Loperamidum</t>
  </si>
  <si>
    <t>Makrogol 3350; siarczan sodu; chlorek sodu; chlorek potasu</t>
  </si>
  <si>
    <t>100g;7,5g; 2,691g; 1,015g;</t>
  </si>
  <si>
    <t>Makrogol;bezwodny siarczan sodu;wodorowęglan sodu;chlorek sodu;chlorek potasu</t>
  </si>
  <si>
    <t>64g;5,7g; 1,68g; 1,46g; 0,75g/74g</t>
  </si>
  <si>
    <t>Magnesii hydroaspartas;       Kalii hydroaspartas</t>
  </si>
  <si>
    <t>0,25g; 0,25g</t>
  </si>
  <si>
    <t>Mesalazinum</t>
  </si>
  <si>
    <t>czopki</t>
  </si>
  <si>
    <t>Hyoscini butylbromidum + Metamizolum natricum</t>
  </si>
  <si>
    <t>10+250 mg</t>
  </si>
  <si>
    <t>Metformini hydrochloridum</t>
  </si>
  <si>
    <t>0,85g</t>
  </si>
  <si>
    <t>Metformin hydrochloride</t>
  </si>
  <si>
    <t>tabl. o przedł. uwalnianiu</t>
  </si>
  <si>
    <t>Nifuroxazidum</t>
  </si>
  <si>
    <t>Ondansetron</t>
  </si>
  <si>
    <t>Ornithini aspartas</t>
  </si>
  <si>
    <t>5g/10ml</t>
  </si>
  <si>
    <t>Omeprazolum</t>
  </si>
  <si>
    <t>Peparat mineralny</t>
  </si>
  <si>
    <t>Preparat białkowy. Dietetyczny środek spożywczy specjalnego przeznaczenia medycznego, niekompletny pod względem odżywczym. Białko kazeinowe. Wartość odżywcza pochodząca z białka to 97% kcal, węglowodany 1% kcal, tłuszcz 2% kcal.</t>
  </si>
  <si>
    <t>min. 200g max. 230g</t>
  </si>
  <si>
    <t>min. 200g max. 2</t>
  </si>
  <si>
    <t>sodu diwodorofosforan dwuwodny, disodu fosforan dwunastowodny. sól sodowa p-oksybenzoesanu metylu, woda oczyszczona</t>
  </si>
  <si>
    <t>wlewka doodbytnicza</t>
  </si>
  <si>
    <t>102-150 ml</t>
  </si>
  <si>
    <t>Sulfasalazinum</t>
  </si>
  <si>
    <t>Thiaminum</t>
  </si>
  <si>
    <t>Thiethylperazinum</t>
  </si>
  <si>
    <t>6,5mg</t>
  </si>
  <si>
    <t>Trimebutini maleas</t>
  </si>
  <si>
    <t>Ursodeoxycholic acid</t>
  </si>
  <si>
    <t>250 mg</t>
  </si>
  <si>
    <t>Vitaminum B compositum</t>
  </si>
  <si>
    <t>Worek trzykomorowy do żywienia pozajelitowego obwodowego zawierający roztwór aminokwasów, 20% emulsję tłuszczową LCT, węgloodany i elektrolity. Objętość 1920 ml, zawartość azotu 7,2 g, energię niebiłkową 1200 kcal, osmolarność poniżej 800 mosmol/l. Poj. worka +/- 15%</t>
  </si>
  <si>
    <t>Worek trzykomorowy do żywienia pozajelitowego obwodowego zawierający roztwór aminokwasów, 20% emulsję tłuszczową LCT, węgloodany i elektrolity. Objętość 1440 ml, zawartość azotu 5,4 g, energię niebiłkową 900 kcal, osmolarność poniżej 800 mosmol/l. Poj.worka +/- 15%</t>
  </si>
  <si>
    <t>Spray do bezbolesnego usuwania wszelkiego rodzaju plastrów, opatrunków samoprzylepnych, przylepców, taśm mocujących. produkt na disiloksanie, nie zawierający alkoholu, propanu i butanu. dla noworodków (również urodzonych przedwcześnie), niemowląt, dzieci i dorosłych, w tym kobiet w ciąży, objętość  50 ml</t>
  </si>
  <si>
    <t>spray</t>
  </si>
  <si>
    <t>50 ml</t>
  </si>
  <si>
    <t>Cytofix-preprat do utrwalania rozmazów cytologicznych</t>
  </si>
  <si>
    <t>150 ml</t>
  </si>
  <si>
    <t>Naloxoni Hydrochloridum</t>
  </si>
  <si>
    <t>0,4mg/1ml</t>
  </si>
  <si>
    <t>Wapno sodowane</t>
  </si>
  <si>
    <t>4,5kg</t>
  </si>
  <si>
    <t>Polystyrene sulfonate</t>
  </si>
  <si>
    <t>454g</t>
  </si>
  <si>
    <t>Sodium tetraborate</t>
  </si>
  <si>
    <t>10g</t>
  </si>
  <si>
    <t>Test ureazowy suchy</t>
  </si>
  <si>
    <t>MLEKO RTF</t>
  </si>
  <si>
    <t>59 ml-90ml</t>
  </si>
  <si>
    <t>Benzinum</t>
  </si>
  <si>
    <t>85g</t>
  </si>
  <si>
    <t>MLEKO RTF dla wcześniaków</t>
  </si>
  <si>
    <t>70-90ml</t>
  </si>
  <si>
    <t>Acetylcysteine</t>
  </si>
  <si>
    <t>300mg/3ml</t>
  </si>
  <si>
    <t>Aciclovir</t>
  </si>
  <si>
    <t>Aluminii acetotartras</t>
  </si>
  <si>
    <t>Amlodipinum</t>
  </si>
  <si>
    <t>Ambroxol</t>
  </si>
  <si>
    <t>0,015g/2ml</t>
  </si>
  <si>
    <t>caps.lub tab.</t>
  </si>
  <si>
    <t>Amoxicillinum;                Acidum clavulanicum</t>
  </si>
  <si>
    <t>1g:0,2g</t>
  </si>
  <si>
    <t>0,5g:125g</t>
  </si>
  <si>
    <t>0,875g+0,125g</t>
  </si>
  <si>
    <t>Bisoprolol fumarate</t>
  </si>
  <si>
    <t>1,25 mg</t>
  </si>
  <si>
    <t>Cefazolin</t>
  </si>
  <si>
    <t>Cefepime</t>
  </si>
  <si>
    <t>Clindamycinum</t>
  </si>
  <si>
    <t>0,6g</t>
  </si>
  <si>
    <t>0,3 g</t>
  </si>
  <si>
    <t>0,075g/3ml</t>
  </si>
  <si>
    <t>Dobutamini hydrochlordum</t>
  </si>
  <si>
    <t>Ferri hydroxydum</t>
  </si>
  <si>
    <t>inj.i.m.</t>
  </si>
  <si>
    <t>0,1g/2ml</t>
  </si>
  <si>
    <t>Ketoprofenum (podanie i.m./i.v)</t>
  </si>
  <si>
    <t>Methildigoxinum</t>
  </si>
  <si>
    <t>Neomycinum, Bacitracinum</t>
  </si>
  <si>
    <t>1100j.m+83,3j.m/ml</t>
  </si>
  <si>
    <t>Pantoprazolum</t>
  </si>
  <si>
    <t>Piperacillinum natr.; Tazobactamum natr</t>
  </si>
  <si>
    <t>4g;0,5g</t>
  </si>
  <si>
    <t>Propofolum</t>
  </si>
  <si>
    <t>1%/20ml</t>
  </si>
  <si>
    <t>5mg</t>
  </si>
  <si>
    <t>10mg</t>
  </si>
  <si>
    <t>Rosuvastatinum</t>
  </si>
  <si>
    <t>20mg</t>
  </si>
  <si>
    <t>Sildenafilum*</t>
  </si>
  <si>
    <t>Teikoplaninum</t>
  </si>
  <si>
    <t>400 mg</t>
  </si>
  <si>
    <t>Tigecyclinum</t>
  </si>
  <si>
    <t>Vancomycinum**</t>
  </si>
  <si>
    <t>Voriconazole</t>
  </si>
  <si>
    <t>Amikacinum</t>
  </si>
  <si>
    <t>Cefotaxime</t>
  </si>
  <si>
    <t>Ceftazidime*</t>
  </si>
  <si>
    <t>Ceftriaxone</t>
  </si>
  <si>
    <t>Cefuroxyme</t>
  </si>
  <si>
    <t>1,5g</t>
  </si>
  <si>
    <t>Fentanylum</t>
  </si>
  <si>
    <t>0,1mg/2ml</t>
  </si>
  <si>
    <t>Morphini sulfas</t>
  </si>
  <si>
    <t>0,01g/1ml</t>
  </si>
  <si>
    <t>tab.prol. (lub caps.)</t>
  </si>
  <si>
    <t>0,03g</t>
  </si>
  <si>
    <t>Pentazocinum</t>
  </si>
  <si>
    <t>0,03g/1ml</t>
  </si>
  <si>
    <t>Pethidine</t>
  </si>
  <si>
    <t>Immunoglobulinum     anty HBs</t>
  </si>
  <si>
    <t>180 j.m.</t>
  </si>
  <si>
    <t>Antazolini mesilas</t>
  </si>
  <si>
    <t>0,001g /1ml</t>
  </si>
  <si>
    <t>Barium sulfuricum</t>
  </si>
  <si>
    <t>200g/200 ml</t>
  </si>
  <si>
    <t>Bupivacainum</t>
  </si>
  <si>
    <t>viol.(nie ampułki)</t>
  </si>
  <si>
    <t>0,5%/20ml</t>
  </si>
  <si>
    <t>Bupivacainum Heavy</t>
  </si>
  <si>
    <t>inj.(podpajęczynówkowo)</t>
  </si>
  <si>
    <t>0,5%/4ml</t>
  </si>
  <si>
    <t>Calcii chloridum</t>
  </si>
  <si>
    <t>Dopamini hydrochloridum</t>
  </si>
  <si>
    <t>4%/5ml</t>
  </si>
  <si>
    <t>Heparinum natricum</t>
  </si>
  <si>
    <t>25tys.j.m/5ml</t>
  </si>
  <si>
    <t>Kalii chloridum WZF</t>
  </si>
  <si>
    <t>viol.</t>
  </si>
  <si>
    <t>15%/20ml</t>
  </si>
  <si>
    <t>Magnesium sulfuricum</t>
  </si>
  <si>
    <t>Metoclopramidum</t>
  </si>
  <si>
    <t>Natrii hydrocarbonas</t>
  </si>
  <si>
    <t>8.4%/20ml</t>
  </si>
  <si>
    <t>Norepinephrini bitartras</t>
  </si>
  <si>
    <t>0,004g/4ml</t>
  </si>
  <si>
    <t>Papaverini hydrochloridum</t>
  </si>
  <si>
    <t>0,04g/2ml</t>
  </si>
  <si>
    <t>0,4g; 0,08g/5ml</t>
  </si>
  <si>
    <t>Antitoxinum vipericum</t>
  </si>
  <si>
    <t>500 j.m./5ml</t>
  </si>
  <si>
    <t>Hepatitis B vaccine</t>
  </si>
  <si>
    <t>20µg/ml</t>
  </si>
  <si>
    <t>Vaccinum tetani adsorbatum</t>
  </si>
  <si>
    <t>40 j.m./0,5 ml</t>
  </si>
  <si>
    <t>Ethylis chloridum</t>
  </si>
  <si>
    <t>70g</t>
  </si>
  <si>
    <t>2%/2ml</t>
  </si>
  <si>
    <t>inj. viol.</t>
  </si>
  <si>
    <t>2%/20ml</t>
  </si>
  <si>
    <t>Lidocainum; Norepinephrinum</t>
  </si>
  <si>
    <t>2%;0,00125% /2ml</t>
  </si>
  <si>
    <t>Neostigmine methilsuplhate</t>
  </si>
  <si>
    <t>Sugammadeks</t>
  </si>
  <si>
    <t>100 mg/ 1 ml</t>
  </si>
  <si>
    <t>Acenocumarolum</t>
  </si>
  <si>
    <t>Acidum folicum</t>
  </si>
  <si>
    <t>0,015g</t>
  </si>
  <si>
    <t>Alteplasum</t>
  </si>
  <si>
    <t>Cyanocobalaminum</t>
  </si>
  <si>
    <t>0,001g/2ml</t>
  </si>
  <si>
    <t>Dabigatran etexilate</t>
  </si>
  <si>
    <t>110 mg</t>
  </si>
  <si>
    <t>150 mg</t>
  </si>
  <si>
    <t>Etamsylatum</t>
  </si>
  <si>
    <t>0,25g/2ml</t>
  </si>
  <si>
    <t>Phytomenadionum</t>
  </si>
  <si>
    <t>Phytomenadione (Vit. K)</t>
  </si>
  <si>
    <t>kaps. Twist-off</t>
  </si>
  <si>
    <t>Protamini sulfas</t>
  </si>
  <si>
    <t>0,05g/5ml</t>
  </si>
  <si>
    <t>Rivaroxabanum</t>
  </si>
  <si>
    <t>15 mg</t>
  </si>
  <si>
    <t>Somatostatinum</t>
  </si>
  <si>
    <t>3 mg</t>
  </si>
  <si>
    <t>Terlipressinum</t>
  </si>
  <si>
    <t>1mg/8,5 ml</t>
  </si>
  <si>
    <t>Thrombinum</t>
  </si>
  <si>
    <t>400j.m.</t>
  </si>
  <si>
    <t>Ticlopidinum</t>
  </si>
  <si>
    <t>Warfarinum</t>
  </si>
  <si>
    <t>Acidum acetylsalicylicum</t>
  </si>
  <si>
    <t>0,075g</t>
  </si>
  <si>
    <t>Dalteparin sodium</t>
  </si>
  <si>
    <t>5000 JM/0,2 ml</t>
  </si>
  <si>
    <t>7500 JM/0,3 ml</t>
  </si>
  <si>
    <t>10000 JM/0,4 ml</t>
  </si>
  <si>
    <t>12500 JM/0,5 ml</t>
  </si>
  <si>
    <t>15000 JM/0,6 ml</t>
  </si>
  <si>
    <t>Eplerenonum</t>
  </si>
  <si>
    <t>Eplerononum</t>
  </si>
  <si>
    <t>1,0g</t>
  </si>
  <si>
    <t>Sultamicillin</t>
  </si>
  <si>
    <t>0,375g</t>
  </si>
  <si>
    <t>10% roztwór amino- kwasów z elektrolitami</t>
  </si>
  <si>
    <t>500ml.</t>
  </si>
  <si>
    <t>10% roztwór amino-kwasów stos. przy niewyd. wątroby</t>
  </si>
  <si>
    <t>1mg/ml</t>
  </si>
  <si>
    <t>80 ml</t>
  </si>
  <si>
    <t>3mg/ml</t>
  </si>
  <si>
    <t>Potassium Chloride + Glucose</t>
  </si>
  <si>
    <t>0,15%+5%</t>
  </si>
  <si>
    <t>0,3%+5%</t>
  </si>
  <si>
    <t>Potassium Chloride + Natrium chloratum</t>
  </si>
  <si>
    <t>0,15%+0,9%</t>
  </si>
  <si>
    <t>0,3%+0,9%</t>
  </si>
  <si>
    <t>1000 ml</t>
  </si>
  <si>
    <t>Sterofundin z mleczanami*</t>
  </si>
  <si>
    <t>Amiloridum; Hydrochlorothiazidum</t>
  </si>
  <si>
    <t>0,005g; 0,05g</t>
  </si>
  <si>
    <t>Chlortalidone</t>
  </si>
  <si>
    <t>Dexketoprofen</t>
  </si>
  <si>
    <t>50mg/2ml</t>
  </si>
  <si>
    <t>Hydrochlorothiazidum</t>
  </si>
  <si>
    <t>Lercanidipinum</t>
  </si>
  <si>
    <t>Nebivololum</t>
  </si>
  <si>
    <t>Spironolactonum</t>
  </si>
  <si>
    <t>Torasemidum</t>
  </si>
  <si>
    <t>20mg/4ml</t>
  </si>
  <si>
    <t>Zofenopril</t>
  </si>
  <si>
    <t>7.5 mg</t>
  </si>
  <si>
    <t>30 mg</t>
  </si>
  <si>
    <t>Paski do pasujące do glukometru IXELL o następujących parametrach*
1) glukometr skalibrowany do osocza, paski zawieraj1ce enzym oxydazy glukozy;
2) możliwość prezentacji wyniku w jednostkach mmol/l, zamiennie mg/dl;
3) temperatura przechowywania pasków testowych od min 4 °C do min 40 °C;
4) automatyczne kodowane glukometru (bez kluczy, chipów i ręcznego ustawiania kodów); bez koniecznooci sprawdzania zgodności kodu na glukometrze z kodem znajdującym się na opakowaniu pasków;
 5) część paska testowego na zewnątrz z automatycznym wyrzutem po pomiarze
6) zakres pomiaru: dolna granica zakresu- ? 20mg/L; górna granica zakresu - ? 600 mg/dL;
7) płyn kontrolny o 3 różnych zakresach – (prawidłowy, niski i wysoki) pozwalające skontrolować glukometr i paski przy stężeniach glukozy, odpowiadających prawidłowej, hipo i hiper glikemii u pacjenta;
8) płyn kontrolny ważny po otwarciu 6 miesiecy;
9) dostarczenie wraz z ofertą instrukcji obsługi glukometru, pasków testowych oraz płynu kontrolnego w języku polskim;
10)kapilara zasysająca znajduje   sie na szczycie paska testowego;
11) termin przydatnooci pasków testowych po otwarciu fiolki a la 50 szt. wynosi minimum 6 miesiecy;
12) bezpłatny płyn kontrolny w zestawie z glukometrem;
13) zaoferowane paski testowe do glukometrów to wyrób medyczny
14) certyfikat z weryfikacji  ISO 15197:2015 (dołączony do oferty)
15) glukometr z dożywotnią gwarancją</t>
  </si>
  <si>
    <t>paski diagnostyczne</t>
  </si>
  <si>
    <t>n/d</t>
  </si>
  <si>
    <t>Formaldehyd*</t>
  </si>
  <si>
    <t>10%/5l</t>
  </si>
  <si>
    <t>Formaldehyd</t>
  </si>
  <si>
    <t>40%/5l</t>
  </si>
  <si>
    <t>Acidum boricum</t>
  </si>
  <si>
    <t>3%/1000g</t>
  </si>
  <si>
    <t>Calcium carbonicum</t>
  </si>
  <si>
    <t>75 g</t>
  </si>
  <si>
    <t>Heparinum</t>
  </si>
  <si>
    <t>300 j.m./g</t>
  </si>
  <si>
    <t>Hydrogenium peroxydatum</t>
  </si>
  <si>
    <t>3% /1000g</t>
  </si>
  <si>
    <t>Ethacridini lactas</t>
  </si>
  <si>
    <t>Hydrocortisonum</t>
  </si>
  <si>
    <t>0,01g/1g</t>
  </si>
  <si>
    <t>Methylrosanilinii chloridum</t>
  </si>
  <si>
    <t>sol.aquo.</t>
  </si>
  <si>
    <t>Potassium permanganate</t>
  </si>
  <si>
    <t>Pinol</t>
  </si>
  <si>
    <t>Płyn lugola (Iodi solutio aquosa)</t>
  </si>
  <si>
    <t>40g</t>
  </si>
  <si>
    <t>Puder płynny z anestezyną</t>
  </si>
  <si>
    <t>100 g</t>
  </si>
  <si>
    <t>70% spirytus VINI a 1000 ml</t>
  </si>
  <si>
    <t>albumina ludzka</t>
  </si>
  <si>
    <t>20%/50ml</t>
  </si>
  <si>
    <t>20%/100ml</t>
  </si>
  <si>
    <t>Acidum tranexamicum</t>
  </si>
  <si>
    <t>0,5g/5ml</t>
  </si>
  <si>
    <t>Amiodaroni hydrochloridum</t>
  </si>
  <si>
    <t>0,15g/3ml</t>
  </si>
  <si>
    <t>Atenololum</t>
  </si>
  <si>
    <t>Clopidogrel</t>
  </si>
  <si>
    <t>Insulinum glargine</t>
  </si>
  <si>
    <t>inj - wstrzykiwacze SOLOSTAR</t>
  </si>
  <si>
    <t>100jm/ml</t>
  </si>
  <si>
    <t>Insulinum glulisine</t>
  </si>
  <si>
    <t>Insulinum lisprum</t>
  </si>
  <si>
    <t>300jm/ml</t>
  </si>
  <si>
    <t>Natrii Valproas+Acidum valproicum</t>
  </si>
  <si>
    <t>0,2g+0,087g</t>
  </si>
  <si>
    <t>0,333g+0,145g</t>
  </si>
  <si>
    <t>Sotalolum</t>
  </si>
  <si>
    <t>Baclofenum</t>
  </si>
  <si>
    <t>Carvedilolum</t>
  </si>
  <si>
    <t>6,25mg</t>
  </si>
  <si>
    <t>Ciprofloxacinum</t>
  </si>
  <si>
    <t>Ciprofloxacinum w postaci monowodzianiu</t>
  </si>
  <si>
    <t>roztwór do infuzji</t>
  </si>
  <si>
    <t>2 mg/ml</t>
  </si>
  <si>
    <t>200 ml</t>
  </si>
  <si>
    <t>Enalaprili maleas</t>
  </si>
  <si>
    <t>tab.lub caps.</t>
  </si>
  <si>
    <t>Formoterol</t>
  </si>
  <si>
    <t>0,012mg(lub 0,009mg)</t>
  </si>
  <si>
    <t>Furosemidum</t>
  </si>
  <si>
    <t>0,02g/2ml</t>
  </si>
  <si>
    <t>Glimepiride</t>
  </si>
  <si>
    <t>Ketoprofenum</t>
  </si>
  <si>
    <t>tab.(lub caps.)</t>
  </si>
  <si>
    <t>Koncentrat zespołu czynników protrombiny. Factor II+Factor VII+Factor IX+Factor X+Protein C+Protein S*</t>
  </si>
  <si>
    <t>500 j.m.</t>
  </si>
  <si>
    <t>Linezolid</t>
  </si>
  <si>
    <t>0,6g/300ml</t>
  </si>
  <si>
    <t>Meropenem</t>
  </si>
  <si>
    <t>Metamizolum natricum</t>
  </si>
  <si>
    <t>Metamizolum natricum**</t>
  </si>
  <si>
    <t>2,5mg /5ml</t>
  </si>
  <si>
    <t>Metoprololi succinas</t>
  </si>
  <si>
    <t>tab. o przedł. uwaln.</t>
  </si>
  <si>
    <t>23,75 mg</t>
  </si>
  <si>
    <t>47,5 mg</t>
  </si>
  <si>
    <t>95 mg</t>
  </si>
  <si>
    <t>0,5% /20ml</t>
  </si>
  <si>
    <t>0,5% /100ml</t>
  </si>
  <si>
    <t>Montelukastum</t>
  </si>
  <si>
    <t>tab.do rozgr. i żucia</t>
  </si>
  <si>
    <t>Pentoxifyllinum</t>
  </si>
  <si>
    <t>0,3g/15ml</t>
  </si>
  <si>
    <t>Piracetamum</t>
  </si>
  <si>
    <t>1g/5ml</t>
  </si>
  <si>
    <t>inj.i.v.</t>
  </si>
  <si>
    <t>20%/60ml</t>
  </si>
  <si>
    <t>1,2g</t>
  </si>
  <si>
    <t>Ranitidinum</t>
  </si>
  <si>
    <t>Simvastatinum</t>
  </si>
  <si>
    <t>Tramadolum**</t>
  </si>
  <si>
    <t>0,05g/1ml</t>
  </si>
  <si>
    <t>Tramadolum</t>
  </si>
  <si>
    <t>Lactulosum</t>
  </si>
  <si>
    <t>65% /1000ml</t>
  </si>
  <si>
    <t>Makrogol</t>
  </si>
  <si>
    <t>konc. do sporz. roztw. doustnego</t>
  </si>
  <si>
    <t>52,5g/100 ml</t>
  </si>
  <si>
    <t>Cyclophosphamide</t>
  </si>
  <si>
    <t>proszek do sporz. roztw. do wstrzykiwań, fiolka</t>
  </si>
  <si>
    <t>1000 mg</t>
  </si>
  <si>
    <t>Vinorelbine</t>
  </si>
  <si>
    <t>Tabl.</t>
  </si>
  <si>
    <t>Vinblastine sulphate</t>
  </si>
  <si>
    <t>Vincristine sulphate</t>
  </si>
  <si>
    <t>Cisplatin*</t>
  </si>
  <si>
    <t>konc. do sporz. roztw. do inf.</t>
  </si>
  <si>
    <t>Doxorubicin hydrochloride*</t>
  </si>
  <si>
    <t>Etoposide*</t>
  </si>
  <si>
    <t>Methotrexate</t>
  </si>
  <si>
    <t>roztw.do wstrz.</t>
  </si>
  <si>
    <t>50mg/5ml</t>
  </si>
  <si>
    <t>Fluorouracil*</t>
  </si>
  <si>
    <t>roztw. do wstrzykiwań, fiolka</t>
  </si>
  <si>
    <t>Gemcitabine*</t>
  </si>
  <si>
    <t>Paclitaxel*</t>
  </si>
  <si>
    <t>Docetaxel*</t>
  </si>
  <si>
    <t>Bleomycinum sulfuricum</t>
  </si>
  <si>
    <t>15000 IU/10 ml</t>
  </si>
  <si>
    <t>Dacarbazinum</t>
  </si>
  <si>
    <t>Carboplatin*</t>
  </si>
  <si>
    <t>450 mg</t>
  </si>
  <si>
    <t>Dexamethasoni Phosphas</t>
  </si>
  <si>
    <t>roztwór do wstrzykiwań</t>
  </si>
  <si>
    <t>4mg/ml</t>
  </si>
  <si>
    <t>Epirubicin hydrochloride</t>
  </si>
  <si>
    <t>Capecitabine</t>
  </si>
  <si>
    <t>60 tabl.</t>
  </si>
  <si>
    <t>120 tabl.</t>
  </si>
  <si>
    <t>Bendamustine hcl</t>
  </si>
  <si>
    <t>Imatinib</t>
  </si>
  <si>
    <t>30 tabl.</t>
  </si>
  <si>
    <t>Irinotecan hydrochloride</t>
  </si>
  <si>
    <t>Oxaliplatin</t>
  </si>
  <si>
    <t>Pemetrexed</t>
  </si>
  <si>
    <t>Temozolomide</t>
  </si>
  <si>
    <t>5 tabl.</t>
  </si>
  <si>
    <t>140 mg</t>
  </si>
  <si>
    <t>180 mg</t>
  </si>
  <si>
    <t>Topotecan</t>
  </si>
  <si>
    <t>Calcium folinate</t>
  </si>
  <si>
    <t>fiol.</t>
  </si>
  <si>
    <t>roztw. do wstrzykiwań, amp.</t>
  </si>
  <si>
    <t>8 mg</t>
  </si>
  <si>
    <t>Filgrastim</t>
  </si>
  <si>
    <t>roztw. do wstrzykiwań</t>
  </si>
  <si>
    <t>30 mln.j.m</t>
  </si>
  <si>
    <t>48 mln.j.m</t>
  </si>
  <si>
    <t>Pegfilgrastim</t>
  </si>
  <si>
    <t>roztw. do wstrzyknięć</t>
  </si>
  <si>
    <t>Trastuzumab</t>
  </si>
  <si>
    <t>Fulvestrant</t>
  </si>
  <si>
    <t>250mg/5ml</t>
  </si>
  <si>
    <t>Sunitinib</t>
  </si>
  <si>
    <t>12,5 mg</t>
  </si>
  <si>
    <t>28 tabl.</t>
  </si>
  <si>
    <t>Lapatinib</t>
  </si>
  <si>
    <t>70 tabl.</t>
  </si>
  <si>
    <t>Erlotinib</t>
  </si>
  <si>
    <t>Rituximab</t>
  </si>
  <si>
    <t>Inj. Podskórna</t>
  </si>
  <si>
    <t>1400 mg</t>
  </si>
  <si>
    <t>inj. Podskórna</t>
  </si>
  <si>
    <t>Pertuzumab</t>
  </si>
  <si>
    <t>420 mg</t>
  </si>
  <si>
    <t>Roztwór doustny i roztwór do iniekcji</t>
  </si>
  <si>
    <t>2mg/0,2ml</t>
  </si>
  <si>
    <t>Iohexolum</t>
  </si>
  <si>
    <t>300 mg jodu /ml</t>
  </si>
  <si>
    <t>10 fiolek a'50 m</t>
  </si>
  <si>
    <t xml:space="preserve">10 fiolek a'100 </t>
  </si>
  <si>
    <t>6 fiolek a'500 m</t>
  </si>
  <si>
    <t>350 mg jodu /ml</t>
  </si>
  <si>
    <t xml:space="preserve">10 fiolek a'200 </t>
  </si>
  <si>
    <t>Iodixanolum</t>
  </si>
  <si>
    <t>320 mg jodu /ml</t>
  </si>
  <si>
    <t>kwas gadoterowy</t>
  </si>
  <si>
    <t>0,5 mmol / ml</t>
  </si>
  <si>
    <t>10 fiolek a'10 m</t>
  </si>
  <si>
    <t>10 fiolek a'15 m</t>
  </si>
  <si>
    <t>10 fiolek a'20 m</t>
  </si>
  <si>
    <t>*Desfluranum</t>
  </si>
  <si>
    <t>240 ml</t>
  </si>
  <si>
    <t>Nadroparin calcium</t>
  </si>
  <si>
    <t>3800.j.m /0,4ml</t>
  </si>
  <si>
    <t>5700.j.m /0,6ml</t>
  </si>
  <si>
    <t>7600.j.m /0,8ml</t>
  </si>
  <si>
    <t>Nadroparin calcium zestaw*</t>
  </si>
  <si>
    <t>47500.j.m /5ml</t>
  </si>
  <si>
    <t>Clonazepamum</t>
  </si>
  <si>
    <t>Diazepamum</t>
  </si>
  <si>
    <t>Ephedrini hydrochloridum</t>
  </si>
  <si>
    <t>0,025g/1ml</t>
  </si>
  <si>
    <t>Estazolamum</t>
  </si>
  <si>
    <t>Lorazepamum</t>
  </si>
  <si>
    <t>Midazolamum</t>
  </si>
  <si>
    <t>5mg/5ml</t>
  </si>
  <si>
    <t>Midazolamum*</t>
  </si>
  <si>
    <t>5mg/1ml</t>
  </si>
  <si>
    <t>15mg/3ml</t>
  </si>
  <si>
    <t>Nitrazepamum</t>
  </si>
  <si>
    <t>Oxazepamum</t>
  </si>
  <si>
    <t>Phenobarbitalum</t>
  </si>
  <si>
    <t>Zolpidem</t>
  </si>
  <si>
    <t>Insulina Aspart</t>
  </si>
  <si>
    <t>300j.m./3ml</t>
  </si>
  <si>
    <t>Insulina Aspart krystalizowana protaminą w stosunku 30/70</t>
  </si>
  <si>
    <t>Insulina Aspart krystalizowana protaminą w stosunku 50/50</t>
  </si>
  <si>
    <t>Insulina ludzka izofanowa o przedłużonym uwalnianiu</t>
  </si>
  <si>
    <t>Insulina detemir</t>
  </si>
  <si>
    <t>Umeclidinium/Vilanterolum</t>
  </si>
  <si>
    <t>proszek do inh.</t>
  </si>
  <si>
    <t>55+22 mikrogramy</t>
  </si>
  <si>
    <t>0,9% /1000 ml</t>
  </si>
  <si>
    <t>**Natrii chloridum</t>
  </si>
  <si>
    <t>0,9% /3000 ml</t>
  </si>
  <si>
    <t>Lidocaine hcl</t>
  </si>
  <si>
    <t>20mg/ml</t>
  </si>
  <si>
    <t>5 fiolek a 50 ml</t>
  </si>
  <si>
    <t>0,008g/2ml</t>
  </si>
  <si>
    <t>Hydrocoritsonum</t>
  </si>
  <si>
    <t>gel (A)</t>
  </si>
  <si>
    <t>Rocuronium bromide</t>
  </si>
  <si>
    <t>10 mg/ 1 ml</t>
  </si>
  <si>
    <t>5 fiol. a 10 ml</t>
  </si>
  <si>
    <t>Sulfathiazolum argentum</t>
  </si>
  <si>
    <t>2%/400g</t>
  </si>
  <si>
    <t>2%/40g</t>
  </si>
  <si>
    <t>Suxamethonium chloride</t>
  </si>
  <si>
    <t>Wapno sodowane w postaci białych półsferycznych granulek/pelletów identycznych kształtów i rozmarów, o średnicy 4mm i wyskości 2 mm, pozwalające na wypełninie pojemnika i wysoką absorpcję CO2 od 1778-200 litrów CO2 / 1 litr wapnia. Posiadające wskaźnik zużycia (zmiana koloru z białego na błękitno-fioletowy) zawierające w swoim składzie 78-84 % Ca(OH)2; 2-4% NaOH; 14-18% H2O;fiolet etylowy. Charakteryzujące się wysoką odpornością na trtansport, zawirające tym samy minimalną ilość pyłu - 0,66%, pakowane w jednorazowe pojemniki o objętości 1,2 litra. Okres trwałości minimum 4 lata</t>
  </si>
  <si>
    <t>pulv</t>
  </si>
  <si>
    <t>Immunoglobulina ludzka anty-D</t>
  </si>
  <si>
    <t>inj</t>
  </si>
  <si>
    <t>300mcg</t>
  </si>
  <si>
    <t>Acidum levofolinicum</t>
  </si>
  <si>
    <t>50mg/ml amp 4 ml</t>
  </si>
  <si>
    <t>50mg/ml amp 9 ml</t>
  </si>
  <si>
    <t>Insulinum Humanum neutralis, krótkodziałająca</t>
  </si>
  <si>
    <t>300jm/3ml</t>
  </si>
  <si>
    <t>5 wkł</t>
  </si>
  <si>
    <t>Insulinum humanum isophanum o pośrednim czasie działania</t>
  </si>
  <si>
    <t>Insulinum humanum 30/70 30% ins.rozp./70% izofanowej</t>
  </si>
  <si>
    <t>Insulina analogowa szybkodziałająca typu lispro</t>
  </si>
  <si>
    <t>10 wkł</t>
  </si>
  <si>
    <t>Insulina analogowa typu lispro 25/75</t>
  </si>
  <si>
    <t>Insulina analogowa typu lispro 50/50</t>
  </si>
  <si>
    <t>insulina analogowa długodziałająca glargine</t>
  </si>
  <si>
    <t>Leki część 1</t>
  </si>
  <si>
    <t>Leki część 2</t>
  </si>
  <si>
    <t>Leki część 3</t>
  </si>
  <si>
    <t>Leki część 4</t>
  </si>
  <si>
    <t>Leki część 5</t>
  </si>
  <si>
    <t>Leki część 6a</t>
  </si>
  <si>
    <t>Leki część 6b</t>
  </si>
  <si>
    <t>Leki część 7</t>
  </si>
  <si>
    <t>Leki część 8</t>
  </si>
  <si>
    <t>Leki część 9</t>
  </si>
  <si>
    <t>Leki część 10</t>
  </si>
  <si>
    <t>Leki część 11</t>
  </si>
  <si>
    <t>Leki część12</t>
  </si>
  <si>
    <t>Leki część 13</t>
  </si>
  <si>
    <t>Leki część 14</t>
  </si>
  <si>
    <t>Leki część 15</t>
  </si>
  <si>
    <t>Leki część 16</t>
  </si>
  <si>
    <t>Leki część 17</t>
  </si>
  <si>
    <t>Leki część 18</t>
  </si>
  <si>
    <t>Leki część 19a</t>
  </si>
  <si>
    <t>Leki część19b</t>
  </si>
  <si>
    <t>Leki część19c</t>
  </si>
  <si>
    <t>Leki część 20</t>
  </si>
  <si>
    <t>Leki część 21</t>
  </si>
  <si>
    <t>Leki część 22</t>
  </si>
  <si>
    <t>Leki część 23</t>
  </si>
  <si>
    <t>Leki część 24</t>
  </si>
  <si>
    <t>Leki część 25</t>
  </si>
  <si>
    <t>Leki część 26</t>
  </si>
  <si>
    <t>Leki część 27</t>
  </si>
  <si>
    <t>Leki część 28</t>
  </si>
  <si>
    <t>Leki część 29</t>
  </si>
  <si>
    <t>Leki część 30</t>
  </si>
  <si>
    <t>Leki część 31</t>
  </si>
  <si>
    <t>Leki część 32</t>
  </si>
  <si>
    <t>Leki część 33</t>
  </si>
  <si>
    <t>Leki część 34</t>
  </si>
  <si>
    <t>Leki część 35</t>
  </si>
  <si>
    <t>Leki część 36</t>
  </si>
  <si>
    <t>Leki część 37</t>
  </si>
  <si>
    <t>Leki część 38</t>
  </si>
  <si>
    <t>Leki część 39</t>
  </si>
  <si>
    <t>Leki część 40</t>
  </si>
  <si>
    <t>Leki część 41</t>
  </si>
  <si>
    <t>Leki część 42</t>
  </si>
  <si>
    <t>Leki część 43</t>
  </si>
  <si>
    <t>Leki część 44</t>
  </si>
  <si>
    <t>Leki część 45</t>
  </si>
  <si>
    <t>Leki część 46</t>
  </si>
  <si>
    <t>Leki część 47</t>
  </si>
  <si>
    <t>Leki część 48</t>
  </si>
  <si>
    <t>Leki część 49</t>
  </si>
  <si>
    <t>Leki część 50</t>
  </si>
  <si>
    <t>Leki część 51</t>
  </si>
  <si>
    <t>Leki część 52</t>
  </si>
  <si>
    <t>Leki część 53</t>
  </si>
  <si>
    <t>Leki część 54</t>
  </si>
  <si>
    <t>Leki część 55</t>
  </si>
  <si>
    <t>Leki część 56</t>
  </si>
  <si>
    <t>Leki część 57</t>
  </si>
  <si>
    <t>Leki część 58</t>
  </si>
  <si>
    <t>Leki część 59</t>
  </si>
  <si>
    <t>Leki część 60</t>
  </si>
  <si>
    <t>Leki część 61</t>
  </si>
  <si>
    <t>Leki część 62</t>
  </si>
  <si>
    <t>Leki część 63</t>
  </si>
  <si>
    <t>Leki część 64</t>
  </si>
  <si>
    <t>Leki część 65</t>
  </si>
  <si>
    <t>Leki część 66</t>
  </si>
  <si>
    <t>Leki część 67</t>
  </si>
  <si>
    <t>Leki część 68</t>
  </si>
  <si>
    <t>Leki część 69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</si>
</sst>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</numFmts>
  <fonts count="42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8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11" xfId="0" applyFont="1" applyBorder="1" applyAlignment="1">
      <alignment horizontal="center" wrapText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/>
    </xf>
    <xf numFmtId="166" fontId="0" fillId="0" borderId="11" xfId="58" applyNumberFormat="1" applyFont="1" applyBorder="1" applyAlignment="1">
      <alignment wrapText="1"/>
    </xf>
    <xf numFmtId="0" fontId="1" fillId="0" borderId="11" xfId="0" applyFont="1" applyBorder="1" applyAlignment="1">
      <alignment horizontal="left"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 vertical="top"/>
      <protection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0" fillId="33" borderId="11" xfId="0" applyFill="1" applyBorder="1" applyAlignment="1">
      <alignment horizontal="center" vertical="center" wrapText="1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Alignment="1">
      <alignment/>
    </xf>
    <xf numFmtId="0" fontId="1" fillId="33" borderId="12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/>
      <protection locked="0"/>
    </xf>
    <xf numFmtId="49" fontId="1" fillId="33" borderId="12" xfId="0" applyNumberFormat="1" applyFont="1" applyFill="1" applyBorder="1" applyAlignment="1" applyProtection="1">
      <alignment horizontal="left"/>
      <protection locked="0"/>
    </xf>
    <xf numFmtId="49" fontId="1" fillId="33" borderId="14" xfId="0" applyNumberFormat="1" applyFont="1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49" fontId="0" fillId="34" borderId="0" xfId="0" applyNumberFormat="1" applyFill="1" applyBorder="1" applyAlignment="1" applyProtection="1">
      <alignment vertical="top" wrapText="1"/>
      <protection locked="0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0" xfId="0" applyFont="1" applyFill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wrapText="1"/>
      <protection locked="0"/>
    </xf>
    <xf numFmtId="0" fontId="0" fillId="34" borderId="0" xfId="0" applyFill="1" applyAlignment="1" applyProtection="1">
      <alignment wrapText="1"/>
      <protection locked="0"/>
    </xf>
    <xf numFmtId="0" fontId="0" fillId="0" borderId="0" xfId="0" applyBorder="1" applyAlignment="1" applyProtection="1">
      <alignment horizontal="right"/>
      <protection/>
    </xf>
    <xf numFmtId="0" fontId="1" fillId="33" borderId="14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1" fillId="33" borderId="12" xfId="0" applyFont="1" applyFill="1" applyBorder="1" applyAlignment="1" applyProtection="1">
      <alignment horizontal="center" wrapText="1"/>
      <protection locked="0"/>
    </xf>
    <xf numFmtId="0" fontId="1" fillId="33" borderId="14" xfId="0" applyFont="1" applyFill="1" applyBorder="1" applyAlignment="1" applyProtection="1">
      <alignment horizontal="center" wrapText="1"/>
      <protection locked="0"/>
    </xf>
    <xf numFmtId="0" fontId="0" fillId="33" borderId="13" xfId="0" applyFill="1" applyBorder="1" applyAlignment="1" applyProtection="1">
      <alignment wrapText="1"/>
      <protection locked="0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168" fontId="0" fillId="33" borderId="12" xfId="0" applyNumberFormat="1" applyFont="1" applyFill="1" applyBorder="1" applyAlignment="1" applyProtection="1">
      <alignment horizontal="left"/>
      <protection locked="0"/>
    </xf>
    <xf numFmtId="168" fontId="0" fillId="33" borderId="14" xfId="0" applyNumberFormat="1" applyFont="1" applyFill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5" xfId="0" applyBorder="1" applyAlignment="1">
      <alignment/>
    </xf>
    <xf numFmtId="0" fontId="0" fillId="33" borderId="12" xfId="0" applyFont="1" applyFill="1" applyBorder="1" applyAlignment="1" applyProtection="1">
      <alignment horizontal="left" wrapText="1"/>
      <protection locked="0"/>
    </xf>
    <xf numFmtId="0" fontId="0" fillId="33" borderId="14" xfId="0" applyFont="1" applyFill="1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right" vertical="center"/>
    </xf>
    <xf numFmtId="0" fontId="0" fillId="0" borderId="15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33" borderId="12" xfId="0" applyNumberFormat="1" applyFont="1" applyFill="1" applyBorder="1" applyAlignment="1" applyProtection="1">
      <alignment horizontal="left" wrapText="1"/>
      <protection locked="0"/>
    </xf>
    <xf numFmtId="0" fontId="0" fillId="33" borderId="14" xfId="0" applyNumberFormat="1" applyFont="1" applyFill="1" applyBorder="1" applyAlignment="1" applyProtection="1">
      <alignment horizontal="left" wrapText="1"/>
      <protection locked="0"/>
    </xf>
    <xf numFmtId="168" fontId="0" fillId="33" borderId="17" xfId="0" applyNumberFormat="1" applyFont="1" applyFill="1" applyBorder="1" applyAlignment="1" applyProtection="1">
      <alignment horizontal="left"/>
      <protection locked="0"/>
    </xf>
    <xf numFmtId="168" fontId="0" fillId="33" borderId="16" xfId="0" applyNumberFormat="1" applyFont="1" applyFill="1" applyBorder="1" applyAlignment="1" applyProtection="1">
      <alignment horizontal="left"/>
      <protection locked="0"/>
    </xf>
    <xf numFmtId="168" fontId="0" fillId="33" borderId="18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styles" Target="styles.xml" /><Relationship Id="rId75" Type="http://schemas.openxmlformats.org/officeDocument/2006/relationships/sharedStrings" Target="sharedStrings.xml" /><Relationship Id="rId7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5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6.vml" /><Relationship Id="rId3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37.vml" /><Relationship Id="rId3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38.vml" /><Relationship Id="rId3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39.vml" /><Relationship Id="rId3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40.vml" /><Relationship Id="rId3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41.vml" /><Relationship Id="rId3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42.vml" /><Relationship Id="rId3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43.vml" /><Relationship Id="rId3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44.vml" /><Relationship Id="rId3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45.vml" /><Relationship Id="rId3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46.vml" /><Relationship Id="rId3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comments" Target="../comments47.xml" /><Relationship Id="rId2" Type="http://schemas.openxmlformats.org/officeDocument/2006/relationships/vmlDrawing" Target="../drawings/vmlDrawing47.vml" /><Relationship Id="rId3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48.vml" /><Relationship Id="rId3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49.vml" /><Relationship Id="rId3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comments" Target="../comments50.xml" /><Relationship Id="rId2" Type="http://schemas.openxmlformats.org/officeDocument/2006/relationships/vmlDrawing" Target="../drawings/vmlDrawing50.vml" /><Relationship Id="rId3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comments" Target="../comments51.xml" /><Relationship Id="rId2" Type="http://schemas.openxmlformats.org/officeDocument/2006/relationships/vmlDrawing" Target="../drawings/vmlDrawing51.vml" /><Relationship Id="rId3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comments" Target="../comments52.xml" /><Relationship Id="rId2" Type="http://schemas.openxmlformats.org/officeDocument/2006/relationships/vmlDrawing" Target="../drawings/vmlDrawing52.vml" /><Relationship Id="rId3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comments" Target="../comments53.xml" /><Relationship Id="rId2" Type="http://schemas.openxmlformats.org/officeDocument/2006/relationships/vmlDrawing" Target="../drawings/vmlDrawing53.vml" /><Relationship Id="rId3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comments" Target="../comments54.xml" /><Relationship Id="rId2" Type="http://schemas.openxmlformats.org/officeDocument/2006/relationships/vmlDrawing" Target="../drawings/vmlDrawing54.vml" /><Relationship Id="rId3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comments" Target="../comments55.xml" /><Relationship Id="rId2" Type="http://schemas.openxmlformats.org/officeDocument/2006/relationships/vmlDrawing" Target="../drawings/vmlDrawing55.vml" /><Relationship Id="rId3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comments" Target="../comments56.xml" /><Relationship Id="rId2" Type="http://schemas.openxmlformats.org/officeDocument/2006/relationships/vmlDrawing" Target="../drawings/vmlDrawing56.vml" /><Relationship Id="rId3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comments" Target="../comments57.xml" /><Relationship Id="rId2" Type="http://schemas.openxmlformats.org/officeDocument/2006/relationships/vmlDrawing" Target="../drawings/vmlDrawing57.vml" /><Relationship Id="rId3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comments" Target="../comments58.xml" /><Relationship Id="rId2" Type="http://schemas.openxmlformats.org/officeDocument/2006/relationships/vmlDrawing" Target="../drawings/vmlDrawing58.vml" /><Relationship Id="rId3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comments" Target="../comments59.xml" /><Relationship Id="rId2" Type="http://schemas.openxmlformats.org/officeDocument/2006/relationships/vmlDrawing" Target="../drawings/vmlDrawing59.vml" /><Relationship Id="rId3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comments" Target="../comments60.xml" /><Relationship Id="rId2" Type="http://schemas.openxmlformats.org/officeDocument/2006/relationships/vmlDrawing" Target="../drawings/vmlDrawing60.vml" /><Relationship Id="rId3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comments" Target="../comments61.xml" /><Relationship Id="rId2" Type="http://schemas.openxmlformats.org/officeDocument/2006/relationships/vmlDrawing" Target="../drawings/vmlDrawing61.vml" /><Relationship Id="rId3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comments" Target="../comments62.xml" /><Relationship Id="rId2" Type="http://schemas.openxmlformats.org/officeDocument/2006/relationships/vmlDrawing" Target="../drawings/vmlDrawing62.vml" /><Relationship Id="rId3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comments" Target="../comments63.xml" /><Relationship Id="rId2" Type="http://schemas.openxmlformats.org/officeDocument/2006/relationships/vmlDrawing" Target="../drawings/vmlDrawing63.vml" /><Relationship Id="rId3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comments" Target="../comments64.xml" /><Relationship Id="rId2" Type="http://schemas.openxmlformats.org/officeDocument/2006/relationships/vmlDrawing" Target="../drawings/vmlDrawing64.vml" /><Relationship Id="rId3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comments" Target="../comments65.xml" /><Relationship Id="rId2" Type="http://schemas.openxmlformats.org/officeDocument/2006/relationships/vmlDrawing" Target="../drawings/vmlDrawing65.vml" /><Relationship Id="rId3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comments" Target="../comments66.xml" /><Relationship Id="rId2" Type="http://schemas.openxmlformats.org/officeDocument/2006/relationships/vmlDrawing" Target="../drawings/vmlDrawing66.vml" /><Relationship Id="rId3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comments" Target="../comments67.xml" /><Relationship Id="rId2" Type="http://schemas.openxmlformats.org/officeDocument/2006/relationships/vmlDrawing" Target="../drawings/vmlDrawing67.vml" /><Relationship Id="rId3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comments" Target="../comments68.xml" /><Relationship Id="rId2" Type="http://schemas.openxmlformats.org/officeDocument/2006/relationships/vmlDrawing" Target="../drawings/vmlDrawing68.vml" /><Relationship Id="rId3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comments" Target="../comments69.xml" /><Relationship Id="rId2" Type="http://schemas.openxmlformats.org/officeDocument/2006/relationships/vmlDrawing" Target="../drawings/vmlDrawing69.vml" /><Relationship Id="rId3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comments" Target="../comments70.xml" /><Relationship Id="rId2" Type="http://schemas.openxmlformats.org/officeDocument/2006/relationships/vmlDrawing" Target="../drawings/vmlDrawing70.vml" /><Relationship Id="rId3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comments" Target="../comments71.xml" /><Relationship Id="rId2" Type="http://schemas.openxmlformats.org/officeDocument/2006/relationships/vmlDrawing" Target="../drawings/vmlDrawing71.vml" /><Relationship Id="rId3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comments" Target="../comments72.xml" /><Relationship Id="rId2" Type="http://schemas.openxmlformats.org/officeDocument/2006/relationships/vmlDrawing" Target="../drawings/vmlDrawing72.vml" /><Relationship Id="rId3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comments" Target="../comments73.xml" /><Relationship Id="rId2" Type="http://schemas.openxmlformats.org/officeDocument/2006/relationships/vmlDrawing" Target="../drawings/vmlDrawing73.vml" /><Relationship Id="rId3" Type="http://schemas.openxmlformats.org/officeDocument/2006/relationships/printerSettings" Target="../printerSettings/printerSettings7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875" style="1" customWidth="1"/>
    <col min="2" max="2" width="18.875" style="1" customWidth="1"/>
    <col min="3" max="3" width="41.00390625" style="1" customWidth="1"/>
    <col min="4" max="4" width="21.125" style="1" customWidth="1"/>
    <col min="5" max="5" width="19.25390625" style="1" customWidth="1"/>
    <col min="6" max="6" width="8.375" style="1" customWidth="1"/>
    <col min="7" max="7" width="9.00390625" style="1" customWidth="1"/>
    <col min="8" max="16384" width="9.125" style="1" customWidth="1"/>
  </cols>
  <sheetData>
    <row r="1" spans="1:29" ht="12.75">
      <c r="A1" s="4"/>
      <c r="B1" s="10"/>
      <c r="C1" s="10"/>
      <c r="D1" s="10"/>
      <c r="E1" s="10"/>
      <c r="F1" s="10"/>
      <c r="G1" s="10"/>
      <c r="H1" s="10"/>
      <c r="I1" s="10"/>
      <c r="J1" s="10"/>
      <c r="K1" s="4"/>
      <c r="L1" s="1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12" ht="12.75">
      <c r="A3" s="63"/>
      <c r="B3" s="31" t="s">
        <v>36</v>
      </c>
      <c r="C3" s="35" t="s">
        <v>37</v>
      </c>
      <c r="G3" s="2"/>
      <c r="H3" s="4"/>
      <c r="I3" s="4"/>
      <c r="J3" s="4"/>
      <c r="K3" s="4"/>
      <c r="L3" s="4"/>
    </row>
    <row r="4" spans="1:12" ht="12.75">
      <c r="A4" s="63"/>
      <c r="B4" s="63"/>
      <c r="C4" s="63"/>
      <c r="D4" s="63"/>
      <c r="E4" s="63"/>
      <c r="F4" s="63"/>
      <c r="G4" s="63"/>
      <c r="H4" s="4"/>
      <c r="I4" s="4"/>
      <c r="J4" s="4"/>
      <c r="K4" s="4"/>
      <c r="L4" s="4"/>
    </row>
    <row r="5" spans="1:12" ht="48.75" customHeight="1">
      <c r="A5" s="63"/>
      <c r="B5" s="36" t="s">
        <v>0</v>
      </c>
      <c r="C5" s="64" t="s">
        <v>38</v>
      </c>
      <c r="D5" s="65"/>
      <c r="E5" s="65"/>
      <c r="F5" s="65"/>
      <c r="G5" s="65"/>
      <c r="H5" s="66"/>
      <c r="I5" s="4"/>
      <c r="J5" s="4"/>
      <c r="K5" s="4"/>
      <c r="L5" s="4"/>
    </row>
    <row r="6" spans="8:29" ht="12.75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12" ht="12.75">
      <c r="B7" s="31" t="s">
        <v>6</v>
      </c>
      <c r="C7" s="67"/>
      <c r="D7" s="68"/>
      <c r="E7" s="68"/>
      <c r="F7" s="68"/>
      <c r="G7" s="68"/>
      <c r="H7" s="69"/>
      <c r="I7" s="4"/>
      <c r="J7" s="4"/>
      <c r="K7" s="4"/>
      <c r="L7" s="4"/>
    </row>
    <row r="8" spans="8:12" ht="12.75">
      <c r="H8" s="4"/>
      <c r="I8" s="4"/>
      <c r="J8" s="4"/>
      <c r="K8" s="4"/>
      <c r="L8" s="4"/>
    </row>
    <row r="9" spans="2:12" ht="12.75">
      <c r="B9" s="31" t="s">
        <v>9</v>
      </c>
      <c r="C9" s="37"/>
      <c r="D9" s="31" t="s">
        <v>10</v>
      </c>
      <c r="E9" s="37"/>
      <c r="F9" s="31" t="s">
        <v>11</v>
      </c>
      <c r="G9" s="48"/>
      <c r="H9" s="49"/>
      <c r="I9" s="4"/>
      <c r="J9" s="4"/>
      <c r="K9" s="4"/>
      <c r="L9" s="4"/>
    </row>
    <row r="10" spans="2:12" ht="12.75">
      <c r="B10" s="31" t="s">
        <v>12</v>
      </c>
      <c r="C10" s="37"/>
      <c r="D10" s="59" t="s">
        <v>13</v>
      </c>
      <c r="E10" s="59"/>
      <c r="F10" s="48"/>
      <c r="G10" s="60"/>
      <c r="H10" s="49"/>
      <c r="I10" s="4"/>
      <c r="J10" s="4"/>
      <c r="K10" s="4"/>
      <c r="L10" s="4"/>
    </row>
    <row r="11" spans="2:12" ht="12.75">
      <c r="B11" s="31" t="s">
        <v>32</v>
      </c>
      <c r="C11" s="37"/>
      <c r="D11" s="59" t="s">
        <v>33</v>
      </c>
      <c r="E11" s="59"/>
      <c r="F11" s="48"/>
      <c r="G11" s="60"/>
      <c r="H11" s="49"/>
      <c r="I11" s="4"/>
      <c r="J11" s="4"/>
      <c r="K11" s="4"/>
      <c r="L11" s="4"/>
    </row>
    <row r="12" spans="8:12" ht="12.75">
      <c r="H12" s="4"/>
      <c r="I12" s="4"/>
      <c r="J12" s="4"/>
      <c r="K12" s="4"/>
      <c r="L12" s="4"/>
    </row>
    <row r="13" spans="2:12" ht="12.75">
      <c r="B13" s="31" t="s">
        <v>7</v>
      </c>
      <c r="C13" s="37"/>
      <c r="D13" s="31" t="s">
        <v>8</v>
      </c>
      <c r="E13" s="50"/>
      <c r="F13" s="51"/>
      <c r="G13" s="51"/>
      <c r="H13" s="49"/>
      <c r="I13" s="4"/>
      <c r="J13" s="4"/>
      <c r="K13" s="4"/>
      <c r="L13" s="4"/>
    </row>
    <row r="14" spans="8:12" ht="12.75">
      <c r="H14" s="4"/>
      <c r="I14" s="4"/>
      <c r="J14" s="4"/>
      <c r="K14" s="4"/>
      <c r="L14" s="4"/>
    </row>
    <row r="15" spans="2:12" ht="12.75">
      <c r="B15" s="31" t="s">
        <v>34</v>
      </c>
      <c r="C15" s="38"/>
      <c r="D15" s="34" t="s">
        <v>35</v>
      </c>
      <c r="E15" s="48"/>
      <c r="F15" s="52"/>
      <c r="G15" s="52"/>
      <c r="H15" s="53"/>
      <c r="I15" s="4"/>
      <c r="J15" s="4"/>
      <c r="K15" s="4"/>
      <c r="L15" s="4"/>
    </row>
    <row r="16" spans="3:29" ht="12.75">
      <c r="C16" s="13"/>
      <c r="D16" s="13"/>
      <c r="E16" s="13"/>
      <c r="F16" s="13"/>
      <c r="G16" s="1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2.75">
      <c r="B17" s="61" t="s">
        <v>29</v>
      </c>
      <c r="C17" s="62"/>
      <c r="D17" s="62"/>
      <c r="E17" s="62"/>
      <c r="F17" s="62"/>
      <c r="G17" s="62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2.75">
      <c r="B18" s="12"/>
      <c r="C18" s="14"/>
      <c r="D18" s="14"/>
      <c r="E18" s="14"/>
      <c r="F18" s="14"/>
      <c r="G18" s="1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2.75">
      <c r="B19" s="23" t="s">
        <v>28</v>
      </c>
      <c r="C19" s="24" t="s">
        <v>2</v>
      </c>
      <c r="D19" s="24" t="s">
        <v>14</v>
      </c>
      <c r="E19" s="24" t="s">
        <v>27</v>
      </c>
      <c r="F19" s="14"/>
      <c r="G19" s="1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24.75" customHeight="1">
      <c r="B20" s="21">
        <f>'Zadanie 1'!$C$2</f>
        <v>1</v>
      </c>
      <c r="C20" s="22" t="str">
        <f>'Zadanie 1'!$C$4</f>
        <v>Leki część 1</v>
      </c>
      <c r="D20" s="32">
        <f>'Zadanie 1'!$C$32</f>
        <v>0</v>
      </c>
      <c r="E20" s="32">
        <f>'Zadanie 1'!$I$32</f>
        <v>0</v>
      </c>
      <c r="F20" s="14"/>
      <c r="G20" s="1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24.75" customHeight="1">
      <c r="B21" s="21">
        <f>'Zadanie 2'!$C$2</f>
        <v>2</v>
      </c>
      <c r="C21" s="22" t="str">
        <f>'Zadanie 2'!$C$4</f>
        <v>Leki część 2</v>
      </c>
      <c r="D21" s="32">
        <f>'Zadanie 2'!$C$23</f>
        <v>0</v>
      </c>
      <c r="E21" s="32">
        <f>'Zadanie 2'!$I$23</f>
        <v>0</v>
      </c>
      <c r="F21" s="14"/>
      <c r="G21" s="1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24.75" customHeight="1">
      <c r="B22" s="21">
        <f>'Zadanie 3'!$C$2</f>
        <v>3</v>
      </c>
      <c r="C22" s="22" t="str">
        <f>'Zadanie 3'!$C$4</f>
        <v>Leki część 3</v>
      </c>
      <c r="D22" s="32">
        <f>'Zadanie 3'!$C$39</f>
        <v>0</v>
      </c>
      <c r="E22" s="32">
        <f>'Zadanie 3'!$I$39</f>
        <v>0</v>
      </c>
      <c r="F22" s="14"/>
      <c r="G22" s="1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24.75" customHeight="1">
      <c r="B23" s="21">
        <f>'Zadanie 4'!$C$2</f>
        <v>4</v>
      </c>
      <c r="C23" s="22" t="str">
        <f>'Zadanie 4'!$C$4</f>
        <v>Leki część 4</v>
      </c>
      <c r="D23" s="32">
        <f>'Zadanie 4'!$C$29</f>
        <v>0</v>
      </c>
      <c r="E23" s="32">
        <f>'Zadanie 4'!$I$29</f>
        <v>0</v>
      </c>
      <c r="F23" s="14"/>
      <c r="G23" s="1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24.75" customHeight="1">
      <c r="B24" s="21">
        <f>'Zadanie 5'!$C$2</f>
        <v>5</v>
      </c>
      <c r="C24" s="22" t="str">
        <f>'Zadanie 5'!$C$4</f>
        <v>Leki część 5</v>
      </c>
      <c r="D24" s="32">
        <f>'Zadanie 5'!$C$15</f>
        <v>0</v>
      </c>
      <c r="E24" s="32">
        <f>'Zadanie 5'!$I$15</f>
        <v>0</v>
      </c>
      <c r="F24" s="14"/>
      <c r="G24" s="1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24.75" customHeight="1">
      <c r="B25" s="21">
        <f>'Zadanie 6'!$C$2</f>
        <v>6</v>
      </c>
      <c r="C25" s="22" t="str">
        <f>'Zadanie 6'!$C$4</f>
        <v>Leki część 6a</v>
      </c>
      <c r="D25" s="32">
        <f>'Zadanie 6'!$C$33</f>
        <v>0</v>
      </c>
      <c r="E25" s="32">
        <f>'Zadanie 6'!$I$33</f>
        <v>0</v>
      </c>
      <c r="F25" s="14"/>
      <c r="G25" s="1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24.75" customHeight="1">
      <c r="B26" s="21">
        <f>'Zadanie 7'!$C$2</f>
        <v>7</v>
      </c>
      <c r="C26" s="22" t="str">
        <f>'Zadanie 7'!$C$4</f>
        <v>Leki część 6b</v>
      </c>
      <c r="D26" s="32">
        <f>'Zadanie 7'!$C$16</f>
        <v>0</v>
      </c>
      <c r="E26" s="32">
        <f>'Zadanie 7'!$I$16</f>
        <v>0</v>
      </c>
      <c r="F26" s="14"/>
      <c r="G26" s="1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2:29" ht="24.75" customHeight="1">
      <c r="B27" s="21">
        <f>'Zadanie 8'!$C$2</f>
        <v>8</v>
      </c>
      <c r="C27" s="22" t="str">
        <f>'Zadanie 8'!$C$4</f>
        <v>Leki część 7</v>
      </c>
      <c r="D27" s="32">
        <f>'Zadanie 8'!$C$45</f>
        <v>0</v>
      </c>
      <c r="E27" s="32">
        <f>'Zadanie 8'!$I$45</f>
        <v>0</v>
      </c>
      <c r="F27" s="14"/>
      <c r="G27" s="1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2:29" ht="24.75" customHeight="1">
      <c r="B28" s="21">
        <f>'Zadanie 9'!$C$2</f>
        <v>9</v>
      </c>
      <c r="C28" s="22" t="str">
        <f>'Zadanie 9'!$C$4</f>
        <v>Leki część 8</v>
      </c>
      <c r="D28" s="32">
        <f>'Zadanie 9'!$C$14</f>
        <v>0</v>
      </c>
      <c r="E28" s="32">
        <f>'Zadanie 9'!$I$14</f>
        <v>0</v>
      </c>
      <c r="F28" s="14"/>
      <c r="G28" s="1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2:29" ht="24.75" customHeight="1">
      <c r="B29" s="21">
        <f>'Zadanie 10'!$C$2</f>
        <v>10</v>
      </c>
      <c r="C29" s="22" t="str">
        <f>'Zadanie 10'!$C$4</f>
        <v>Leki część 9</v>
      </c>
      <c r="D29" s="32">
        <f>'Zadanie 10'!$C$45</f>
        <v>0</v>
      </c>
      <c r="E29" s="32">
        <f>'Zadanie 10'!$I$45</f>
        <v>0</v>
      </c>
      <c r="F29" s="14"/>
      <c r="G29" s="1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2:29" ht="24.75" customHeight="1">
      <c r="B30" s="21">
        <f>'Zadanie 11'!$C$2</f>
        <v>11</v>
      </c>
      <c r="C30" s="22" t="str">
        <f>'Zadanie 11'!$C$4</f>
        <v>Leki część 10</v>
      </c>
      <c r="D30" s="32">
        <f>'Zadanie 11'!$C$26</f>
        <v>0</v>
      </c>
      <c r="E30" s="32">
        <f>'Zadanie 11'!$I$26</f>
        <v>0</v>
      </c>
      <c r="F30" s="14"/>
      <c r="G30" s="1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24.75" customHeight="1">
      <c r="B31" s="21">
        <f>'Zadanie 12'!$C$2</f>
        <v>12</v>
      </c>
      <c r="C31" s="22" t="str">
        <f>'Zadanie 12'!$C$4</f>
        <v>Leki część 11</v>
      </c>
      <c r="D31" s="32">
        <f>'Zadanie 12'!$C$27</f>
        <v>0</v>
      </c>
      <c r="E31" s="32">
        <f>'Zadanie 12'!$I$27</f>
        <v>0</v>
      </c>
      <c r="F31" s="14"/>
      <c r="G31" s="1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29" ht="24.75" customHeight="1">
      <c r="B32" s="21">
        <f>'Zadanie 13'!$C$2</f>
        <v>13</v>
      </c>
      <c r="C32" s="22" t="str">
        <f>'Zadanie 13'!$C$4</f>
        <v>Leki część12</v>
      </c>
      <c r="D32" s="32">
        <f>'Zadanie 13'!$C$42</f>
        <v>0</v>
      </c>
      <c r="E32" s="32">
        <f>'Zadanie 13'!$I$42</f>
        <v>0</v>
      </c>
      <c r="F32" s="14"/>
      <c r="G32" s="1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2:29" ht="24.75" customHeight="1">
      <c r="B33" s="21">
        <f>'Zadanie 14'!$C$2</f>
        <v>14</v>
      </c>
      <c r="C33" s="22" t="str">
        <f>'Zadanie 14'!$C$4</f>
        <v>Leki część 13</v>
      </c>
      <c r="D33" s="32">
        <f>'Zadanie 14'!$C$22</f>
        <v>0</v>
      </c>
      <c r="E33" s="32">
        <f>'Zadanie 14'!$I$22</f>
        <v>0</v>
      </c>
      <c r="F33" s="14"/>
      <c r="G33" s="1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2:29" ht="24.75" customHeight="1">
      <c r="B34" s="21">
        <f>'Zadanie 15'!$C$2</f>
        <v>15</v>
      </c>
      <c r="C34" s="22" t="str">
        <f>'Zadanie 15'!$C$4</f>
        <v>Leki część 14</v>
      </c>
      <c r="D34" s="32">
        <f>'Zadanie 15'!$C$41</f>
        <v>0</v>
      </c>
      <c r="E34" s="32">
        <f>'Zadanie 15'!$I$41</f>
        <v>0</v>
      </c>
      <c r="F34" s="14"/>
      <c r="G34" s="1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2:29" ht="24.75" customHeight="1">
      <c r="B35" s="21">
        <f>'Zadanie 16'!$C$2</f>
        <v>16</v>
      </c>
      <c r="C35" s="22" t="str">
        <f>'Zadanie 16'!$C$4</f>
        <v>Leki część 15</v>
      </c>
      <c r="D35" s="32">
        <f>'Zadanie 16'!$C$24</f>
        <v>0</v>
      </c>
      <c r="E35" s="32">
        <f>'Zadanie 16'!$I$24</f>
        <v>0</v>
      </c>
      <c r="F35" s="14"/>
      <c r="G35" s="1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2:29" ht="24.75" customHeight="1">
      <c r="B36" s="21">
        <f>'Zadanie 17'!$C$2</f>
        <v>17</v>
      </c>
      <c r="C36" s="22" t="str">
        <f>'Zadanie 17'!$C$4</f>
        <v>Leki część 16</v>
      </c>
      <c r="D36" s="32">
        <f>'Zadanie 17'!$C$18</f>
        <v>0</v>
      </c>
      <c r="E36" s="32">
        <f>'Zadanie 17'!$I$18</f>
        <v>0</v>
      </c>
      <c r="F36" s="14"/>
      <c r="G36" s="1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2:29" ht="24.75" customHeight="1">
      <c r="B37" s="21">
        <f>'Zadanie 18'!$C$2</f>
        <v>18</v>
      </c>
      <c r="C37" s="22" t="str">
        <f>'Zadanie 18'!$C$4</f>
        <v>Leki część 17</v>
      </c>
      <c r="D37" s="32">
        <f>'Zadanie 18'!$C$58</f>
        <v>0</v>
      </c>
      <c r="E37" s="32">
        <f>'Zadanie 18'!$I$58</f>
        <v>0</v>
      </c>
      <c r="F37" s="14"/>
      <c r="G37" s="1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24.75" customHeight="1">
      <c r="B38" s="21">
        <f>'Zadanie 19'!$C$2</f>
        <v>19</v>
      </c>
      <c r="C38" s="22" t="str">
        <f>'Zadanie 19'!$C$4</f>
        <v>Leki część 18</v>
      </c>
      <c r="D38" s="32">
        <f>'Zadanie 19'!$C$15</f>
        <v>0</v>
      </c>
      <c r="E38" s="32">
        <f>'Zadanie 19'!$I$15</f>
        <v>0</v>
      </c>
      <c r="F38" s="14"/>
      <c r="G38" s="1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24.75" customHeight="1">
      <c r="B39" s="21">
        <f>'Zadanie 20'!$C$2</f>
        <v>20</v>
      </c>
      <c r="C39" s="22" t="str">
        <f>'Zadanie 20'!$C$4</f>
        <v>Leki część 19a</v>
      </c>
      <c r="D39" s="32">
        <f>'Zadanie 20'!$C$21</f>
        <v>0</v>
      </c>
      <c r="E39" s="32">
        <f>'Zadanie 20'!$I$21</f>
        <v>0</v>
      </c>
      <c r="F39" s="14"/>
      <c r="G39" s="1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24.75" customHeight="1">
      <c r="B40" s="21">
        <f>'Zadanie 21'!$C$2</f>
        <v>21</v>
      </c>
      <c r="C40" s="22" t="str">
        <f>'Zadanie 21'!$C$4</f>
        <v>Leki część19b</v>
      </c>
      <c r="D40" s="32">
        <f>'Zadanie 21'!$C$14</f>
        <v>0</v>
      </c>
      <c r="E40" s="32">
        <f>'Zadanie 21'!$I$14</f>
        <v>0</v>
      </c>
      <c r="F40" s="14"/>
      <c r="G40" s="1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24.75" customHeight="1">
      <c r="B41" s="21">
        <f>'Zadanie 22'!$C$2</f>
        <v>22</v>
      </c>
      <c r="C41" s="22" t="str">
        <f>'Zadanie 22'!$C$4</f>
        <v>Leki część19c</v>
      </c>
      <c r="D41" s="32">
        <f>'Zadanie 22'!$C$14</f>
        <v>0</v>
      </c>
      <c r="E41" s="32">
        <f>'Zadanie 22'!$I$14</f>
        <v>0</v>
      </c>
      <c r="F41" s="14"/>
      <c r="G41" s="1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24.75" customHeight="1">
      <c r="B42" s="21">
        <f>'Zadanie 23'!$C$2</f>
        <v>23</v>
      </c>
      <c r="C42" s="22" t="str">
        <f>'Zadanie 23'!$C$4</f>
        <v>Leki część 20</v>
      </c>
      <c r="D42" s="32">
        <f>'Zadanie 23'!$C$54</f>
        <v>0</v>
      </c>
      <c r="E42" s="32">
        <f>'Zadanie 23'!$I$54</f>
        <v>0</v>
      </c>
      <c r="F42" s="14"/>
      <c r="G42" s="1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29" ht="24.75" customHeight="1">
      <c r="B43" s="21">
        <f>'Zadanie 24'!$C$2</f>
        <v>24</v>
      </c>
      <c r="C43" s="22" t="str">
        <f>'Zadanie 24'!$C$4</f>
        <v>Leki część 21</v>
      </c>
      <c r="D43" s="32">
        <f>'Zadanie 24'!$C$21</f>
        <v>0</v>
      </c>
      <c r="E43" s="32">
        <f>'Zadanie 24'!$I$21</f>
        <v>0</v>
      </c>
      <c r="F43" s="14"/>
      <c r="G43" s="1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2:29" ht="24.75" customHeight="1">
      <c r="B44" s="21">
        <f>'Zadanie 25'!$C$2</f>
        <v>25</v>
      </c>
      <c r="C44" s="22" t="str">
        <f>'Zadanie 25'!$C$4</f>
        <v>Leki część 22</v>
      </c>
      <c r="D44" s="32">
        <f>'Zadanie 25'!$C$20</f>
        <v>0</v>
      </c>
      <c r="E44" s="32">
        <f>'Zadanie 25'!$I$20</f>
        <v>0</v>
      </c>
      <c r="F44" s="14"/>
      <c r="G44" s="1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2:29" ht="24.75" customHeight="1">
      <c r="B45" s="21">
        <f>'Zadanie 26'!$C$2</f>
        <v>26</v>
      </c>
      <c r="C45" s="22" t="str">
        <f>'Zadanie 26'!$C$4</f>
        <v>Leki część 23</v>
      </c>
      <c r="D45" s="32">
        <f>'Zadanie 26'!$C$14</f>
        <v>0</v>
      </c>
      <c r="E45" s="32">
        <f>'Zadanie 26'!$I$14</f>
        <v>0</v>
      </c>
      <c r="F45" s="14"/>
      <c r="G45" s="1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2:29" ht="24.75" customHeight="1">
      <c r="B46" s="21">
        <f>'Zadanie 27'!$C$2</f>
        <v>27</v>
      </c>
      <c r="C46" s="22" t="str">
        <f>'Zadanie 27'!$C$4</f>
        <v>Leki część 24</v>
      </c>
      <c r="D46" s="32">
        <f>'Zadanie 27'!$C$29</f>
        <v>0</v>
      </c>
      <c r="E46" s="32">
        <f>'Zadanie 27'!$I$29</f>
        <v>0</v>
      </c>
      <c r="F46" s="14"/>
      <c r="G46" s="1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2:29" ht="24.75" customHeight="1">
      <c r="B47" s="21">
        <f>'Zadanie 28'!$C$2</f>
        <v>28</v>
      </c>
      <c r="C47" s="22" t="str">
        <f>'Zadanie 28'!$C$4</f>
        <v>Leki część 25</v>
      </c>
      <c r="D47" s="32">
        <f>'Zadanie 28'!$C$16</f>
        <v>0</v>
      </c>
      <c r="E47" s="32">
        <f>'Zadanie 28'!$I$16</f>
        <v>0</v>
      </c>
      <c r="F47" s="14"/>
      <c r="G47" s="1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2:29" ht="24.75" customHeight="1">
      <c r="B48" s="21">
        <f>'Zadanie 29'!$C$2</f>
        <v>29</v>
      </c>
      <c r="C48" s="22" t="str">
        <f>'Zadanie 29'!$C$4</f>
        <v>Leki część 26</v>
      </c>
      <c r="D48" s="32">
        <f>'Zadanie 29'!$C$20</f>
        <v>0</v>
      </c>
      <c r="E48" s="32">
        <f>'Zadanie 29'!$I$20</f>
        <v>0</v>
      </c>
      <c r="F48" s="14"/>
      <c r="G48" s="1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2:29" ht="24.75" customHeight="1">
      <c r="B49" s="21">
        <f>'Zadanie 30'!$C$2</f>
        <v>30</v>
      </c>
      <c r="C49" s="22" t="str">
        <f>'Zadanie 30'!$C$4</f>
        <v>Leki część 27</v>
      </c>
      <c r="D49" s="32">
        <f>'Zadanie 30'!$C$34</f>
        <v>0</v>
      </c>
      <c r="E49" s="32">
        <f>'Zadanie 30'!$I$34</f>
        <v>0</v>
      </c>
      <c r="F49" s="14"/>
      <c r="G49" s="1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2:29" ht="24.75" customHeight="1">
      <c r="B50" s="21">
        <f>'Zadanie 31'!$C$2</f>
        <v>31</v>
      </c>
      <c r="C50" s="22" t="str">
        <f>'Zadanie 31'!$C$4</f>
        <v>Leki część 28</v>
      </c>
      <c r="D50" s="32">
        <f>'Zadanie 31'!$C$26</f>
        <v>0</v>
      </c>
      <c r="E50" s="32">
        <f>'Zadanie 31'!$I$26</f>
        <v>0</v>
      </c>
      <c r="F50" s="14"/>
      <c r="G50" s="1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2:29" ht="24.75" customHeight="1">
      <c r="B51" s="21">
        <f>'Zadanie 32'!$C$2</f>
        <v>32</v>
      </c>
      <c r="C51" s="22" t="str">
        <f>'Zadanie 32'!$C$4</f>
        <v>Leki część 29</v>
      </c>
      <c r="D51" s="32">
        <f>'Zadanie 32'!$C$24</f>
        <v>0</v>
      </c>
      <c r="E51" s="32">
        <f>'Zadanie 32'!$I$24</f>
        <v>0</v>
      </c>
      <c r="F51" s="14"/>
      <c r="G51" s="1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2:29" ht="24.75" customHeight="1">
      <c r="B52" s="21">
        <f>'Zadanie 33'!$C$2</f>
        <v>33</v>
      </c>
      <c r="C52" s="22" t="str">
        <f>'Zadanie 33'!$C$4</f>
        <v>Leki część 30</v>
      </c>
      <c r="D52" s="32">
        <f>'Zadanie 33'!$C$28</f>
        <v>0</v>
      </c>
      <c r="E52" s="32">
        <f>'Zadanie 33'!$I$28</f>
        <v>0</v>
      </c>
      <c r="F52" s="14"/>
      <c r="G52" s="1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2:29" ht="24.75" customHeight="1">
      <c r="B53" s="21">
        <f>'Zadanie 34'!$C$2</f>
        <v>34</v>
      </c>
      <c r="C53" s="22" t="str">
        <f>'Zadanie 34'!$C$4</f>
        <v>Leki część 31</v>
      </c>
      <c r="D53" s="32">
        <f>'Zadanie 34'!$C$14</f>
        <v>0</v>
      </c>
      <c r="E53" s="32">
        <f>'Zadanie 34'!$I$14</f>
        <v>0</v>
      </c>
      <c r="F53" s="14"/>
      <c r="G53" s="1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2:29" ht="24.75" customHeight="1">
      <c r="B54" s="21">
        <f>'Zadanie 35'!$C$2</f>
        <v>35</v>
      </c>
      <c r="C54" s="22" t="str">
        <f>'Zadanie 35'!$C$4</f>
        <v>Leki część 32</v>
      </c>
      <c r="D54" s="32">
        <f>'Zadanie 35'!$C$15</f>
        <v>0</v>
      </c>
      <c r="E54" s="32">
        <f>'Zadanie 35'!$I$15</f>
        <v>0</v>
      </c>
      <c r="F54" s="14"/>
      <c r="G54" s="1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2:29" ht="24.75" customHeight="1">
      <c r="B55" s="21">
        <f>'Zadanie 36'!$C$2</f>
        <v>36</v>
      </c>
      <c r="C55" s="22" t="str">
        <f>'Zadanie 36'!$C$4</f>
        <v>Leki część 33</v>
      </c>
      <c r="D55" s="32">
        <f>'Zadanie 36'!$C$26</f>
        <v>0</v>
      </c>
      <c r="E55" s="32">
        <f>'Zadanie 36'!$I$26</f>
        <v>0</v>
      </c>
      <c r="F55" s="14"/>
      <c r="G55" s="1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2:29" ht="24.75" customHeight="1">
      <c r="B56" s="21">
        <f>'Zadanie 37'!$C$2</f>
        <v>37</v>
      </c>
      <c r="C56" s="22" t="str">
        <f>'Zadanie 37'!$C$4</f>
        <v>Leki część 34</v>
      </c>
      <c r="D56" s="32">
        <f>'Zadanie 37'!$C$15</f>
        <v>0</v>
      </c>
      <c r="E56" s="32">
        <f>'Zadanie 37'!$I$15</f>
        <v>0</v>
      </c>
      <c r="F56" s="14"/>
      <c r="G56" s="1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2:29" ht="24.75" customHeight="1">
      <c r="B57" s="21">
        <f>'Zadanie 38'!$C$2</f>
        <v>38</v>
      </c>
      <c r="C57" s="22" t="str">
        <f>'Zadanie 38'!$C$4</f>
        <v>Leki część 35</v>
      </c>
      <c r="D57" s="32">
        <f>'Zadanie 38'!$C$32</f>
        <v>0</v>
      </c>
      <c r="E57" s="32">
        <f>'Zadanie 38'!$I$32</f>
        <v>0</v>
      </c>
      <c r="F57" s="14"/>
      <c r="G57" s="1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2:29" ht="24.75" customHeight="1">
      <c r="B58" s="21">
        <f>'Zadanie 39'!$C$2</f>
        <v>39</v>
      </c>
      <c r="C58" s="22" t="str">
        <f>'Zadanie 39'!$C$4</f>
        <v>Leki część 36</v>
      </c>
      <c r="D58" s="32">
        <f>'Zadanie 39'!$C$63</f>
        <v>0</v>
      </c>
      <c r="E58" s="32">
        <f>'Zadanie 39'!$I$63</f>
        <v>0</v>
      </c>
      <c r="F58" s="14"/>
      <c r="G58" s="1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2:29" ht="24.75" customHeight="1">
      <c r="B59" s="21">
        <f>'Zadanie 40'!$C$2</f>
        <v>40</v>
      </c>
      <c r="C59" s="22" t="str">
        <f>'Zadanie 40'!$C$4</f>
        <v>Leki część 37</v>
      </c>
      <c r="D59" s="32">
        <f>'Zadanie 40'!$C$15</f>
        <v>0</v>
      </c>
      <c r="E59" s="32">
        <f>'Zadanie 40'!$I$15</f>
        <v>0</v>
      </c>
      <c r="F59" s="14"/>
      <c r="G59" s="1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2:29" ht="24.75" customHeight="1">
      <c r="B60" s="21">
        <f>'Zadanie 41'!$C$2</f>
        <v>41</v>
      </c>
      <c r="C60" s="22" t="str">
        <f>'Zadanie 41'!$C$4</f>
        <v>Leki część 38</v>
      </c>
      <c r="D60" s="32">
        <f>'Zadanie 41'!$C$15</f>
        <v>0</v>
      </c>
      <c r="E60" s="32">
        <f>'Zadanie 41'!$I$15</f>
        <v>0</v>
      </c>
      <c r="F60" s="14"/>
      <c r="G60" s="1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2:29" ht="24.75" customHeight="1">
      <c r="B61" s="21">
        <f>'Zadanie 42'!$C$2</f>
        <v>42</v>
      </c>
      <c r="C61" s="22" t="str">
        <f>'Zadanie 42'!$C$4</f>
        <v>Leki część 39</v>
      </c>
      <c r="D61" s="32">
        <f>'Zadanie 42'!$C$16</f>
        <v>0</v>
      </c>
      <c r="E61" s="32">
        <f>'Zadanie 42'!$I$16</f>
        <v>0</v>
      </c>
      <c r="F61" s="14"/>
      <c r="G61" s="1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2:29" ht="24.75" customHeight="1">
      <c r="B62" s="21">
        <f>'Zadanie 43'!$C$2</f>
        <v>43</v>
      </c>
      <c r="C62" s="22" t="str">
        <f>'Zadanie 43'!$C$4</f>
        <v>Leki część 40</v>
      </c>
      <c r="D62" s="32">
        <f>'Zadanie 43'!$C$21</f>
        <v>0</v>
      </c>
      <c r="E62" s="32">
        <f>'Zadanie 43'!$I$21</f>
        <v>0</v>
      </c>
      <c r="F62" s="14"/>
      <c r="G62" s="1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2:29" ht="24.75" customHeight="1">
      <c r="B63" s="21">
        <f>'Zadanie 44'!$C$2</f>
        <v>44</v>
      </c>
      <c r="C63" s="22" t="str">
        <f>'Zadanie 44'!$C$4</f>
        <v>Leki część 41</v>
      </c>
      <c r="D63" s="32">
        <f>'Zadanie 44'!$C$14</f>
        <v>0</v>
      </c>
      <c r="E63" s="32">
        <f>'Zadanie 44'!$I$14</f>
        <v>0</v>
      </c>
      <c r="F63" s="14"/>
      <c r="G63" s="1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2:29" ht="24.75" customHeight="1">
      <c r="B64" s="21">
        <f>'Zadanie 45'!$C$2</f>
        <v>45</v>
      </c>
      <c r="C64" s="22" t="str">
        <f>'Zadanie 45'!$C$4</f>
        <v>Leki część 42</v>
      </c>
      <c r="D64" s="32">
        <f>'Zadanie 45'!$C$15</f>
        <v>0</v>
      </c>
      <c r="E64" s="32">
        <f>'Zadanie 45'!$I$15</f>
        <v>0</v>
      </c>
      <c r="F64" s="14"/>
      <c r="G64" s="1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2:29" ht="24.75" customHeight="1">
      <c r="B65" s="21">
        <f>'Zadanie 46'!$C$2</f>
        <v>46</v>
      </c>
      <c r="C65" s="22" t="str">
        <f>'Zadanie 46'!$C$4</f>
        <v>Leki część 43</v>
      </c>
      <c r="D65" s="32">
        <f>'Zadanie 46'!$C$15</f>
        <v>0</v>
      </c>
      <c r="E65" s="32">
        <f>'Zadanie 46'!$I$15</f>
        <v>0</v>
      </c>
      <c r="F65" s="14"/>
      <c r="G65" s="1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2:29" ht="24.75" customHeight="1">
      <c r="B66" s="21">
        <f>'Zadanie 47'!$C$2</f>
        <v>47</v>
      </c>
      <c r="C66" s="22" t="str">
        <f>'Zadanie 47'!$C$4</f>
        <v>Leki część 44</v>
      </c>
      <c r="D66" s="32">
        <f>'Zadanie 47'!$C$15</f>
        <v>0</v>
      </c>
      <c r="E66" s="32">
        <f>'Zadanie 47'!$I$15</f>
        <v>0</v>
      </c>
      <c r="F66" s="14"/>
      <c r="G66" s="1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2:29" ht="24.75" customHeight="1">
      <c r="B67" s="21">
        <f>'Zadanie 48'!$C$2</f>
        <v>48</v>
      </c>
      <c r="C67" s="22" t="str">
        <f>'Zadanie 48'!$C$4</f>
        <v>Leki część 45</v>
      </c>
      <c r="D67" s="32">
        <f>'Zadanie 48'!$C$19</f>
        <v>0</v>
      </c>
      <c r="E67" s="32">
        <f>'Zadanie 48'!$I$19</f>
        <v>0</v>
      </c>
      <c r="F67" s="14"/>
      <c r="G67" s="1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2:29" ht="24.75" customHeight="1">
      <c r="B68" s="21">
        <f>'Zadanie 49'!$C$2</f>
        <v>49</v>
      </c>
      <c r="C68" s="22" t="str">
        <f>'Zadanie 49'!$C$4</f>
        <v>Leki część 46</v>
      </c>
      <c r="D68" s="32">
        <f>'Zadanie 49'!$C$15</f>
        <v>0</v>
      </c>
      <c r="E68" s="32">
        <f>'Zadanie 49'!$I$15</f>
        <v>0</v>
      </c>
      <c r="F68" s="14"/>
      <c r="G68" s="1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2:29" ht="24.75" customHeight="1">
      <c r="B69" s="21">
        <f>'Zadanie 50'!$C$2</f>
        <v>50</v>
      </c>
      <c r="C69" s="22" t="str">
        <f>'Zadanie 50'!$C$4</f>
        <v>Leki część 47</v>
      </c>
      <c r="D69" s="32">
        <f>'Zadanie 50'!$C$30</f>
        <v>0</v>
      </c>
      <c r="E69" s="32">
        <f>'Zadanie 50'!$I$30</f>
        <v>0</v>
      </c>
      <c r="F69" s="14"/>
      <c r="G69" s="1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2:29" ht="24.75" customHeight="1">
      <c r="B70" s="21">
        <f>'Zadanie 51'!$C$2</f>
        <v>51</v>
      </c>
      <c r="C70" s="22" t="str">
        <f>'Zadanie 51'!$C$4</f>
        <v>Leki część 48</v>
      </c>
      <c r="D70" s="32">
        <f>'Zadanie 51'!$C$14</f>
        <v>0</v>
      </c>
      <c r="E70" s="32">
        <f>'Zadanie 51'!$I$14</f>
        <v>0</v>
      </c>
      <c r="F70" s="14"/>
      <c r="G70" s="1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2:29" ht="24.75" customHeight="1">
      <c r="B71" s="21">
        <f>'Zadanie 52'!$C$2</f>
        <v>52</v>
      </c>
      <c r="C71" s="22" t="str">
        <f>'Zadanie 52'!$C$4</f>
        <v>Leki część 49</v>
      </c>
      <c r="D71" s="32">
        <f>'Zadanie 52'!$C$19</f>
        <v>0</v>
      </c>
      <c r="E71" s="32">
        <f>'Zadanie 52'!$I$19</f>
        <v>0</v>
      </c>
      <c r="F71" s="14"/>
      <c r="G71" s="1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2:29" ht="24.75" customHeight="1">
      <c r="B72" s="21">
        <f>'Zadanie 53'!$C$2</f>
        <v>53</v>
      </c>
      <c r="C72" s="22" t="str">
        <f>'Zadanie 53'!$C$4</f>
        <v>Leki część 50</v>
      </c>
      <c r="D72" s="32">
        <f>'Zadanie 53'!$C$14</f>
        <v>0</v>
      </c>
      <c r="E72" s="32">
        <f>'Zadanie 53'!$I$14</f>
        <v>0</v>
      </c>
      <c r="F72" s="14"/>
      <c r="G72" s="1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2:29" ht="24.75" customHeight="1">
      <c r="B73" s="21">
        <f>'Zadanie 54'!$C$2</f>
        <v>54</v>
      </c>
      <c r="C73" s="22" t="str">
        <f>'Zadanie 54'!$C$4</f>
        <v>Leki część 51</v>
      </c>
      <c r="D73" s="32">
        <f>'Zadanie 54'!$C$16</f>
        <v>0</v>
      </c>
      <c r="E73" s="32">
        <f>'Zadanie 54'!$I$16</f>
        <v>0</v>
      </c>
      <c r="F73" s="14"/>
      <c r="G73" s="1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2:29" ht="24.75" customHeight="1">
      <c r="B74" s="21">
        <f>'Zadanie 55'!$C$2</f>
        <v>55</v>
      </c>
      <c r="C74" s="22" t="str">
        <f>'Zadanie 55'!$C$4</f>
        <v>Leki część 52</v>
      </c>
      <c r="D74" s="32">
        <f>'Zadanie 55'!$C$14</f>
        <v>0</v>
      </c>
      <c r="E74" s="32">
        <f>'Zadanie 55'!$I$14</f>
        <v>0</v>
      </c>
      <c r="F74" s="14"/>
      <c r="G74" s="1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2:29" ht="24.75" customHeight="1">
      <c r="B75" s="21">
        <f>'Zadanie 56'!$C$2</f>
        <v>56</v>
      </c>
      <c r="C75" s="22" t="str">
        <f>'Zadanie 56'!$C$4</f>
        <v>Leki część 53</v>
      </c>
      <c r="D75" s="32">
        <f>'Zadanie 56'!$C$14</f>
        <v>0</v>
      </c>
      <c r="E75" s="32">
        <f>'Zadanie 56'!$I$14</f>
        <v>0</v>
      </c>
      <c r="F75" s="14"/>
      <c r="G75" s="1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2:29" ht="24.75" customHeight="1">
      <c r="B76" s="21">
        <f>'Zadanie 57'!$C$2</f>
        <v>57</v>
      </c>
      <c r="C76" s="22" t="str">
        <f>'Zadanie 57'!$C$4</f>
        <v>Leki część 54</v>
      </c>
      <c r="D76" s="32">
        <f>'Zadanie 57'!$C$15</f>
        <v>0</v>
      </c>
      <c r="E76" s="32">
        <f>'Zadanie 57'!$I$15</f>
        <v>0</v>
      </c>
      <c r="F76" s="14"/>
      <c r="G76" s="1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2:29" ht="24.75" customHeight="1">
      <c r="B77" s="21">
        <f>'Zadanie 58'!$C$2</f>
        <v>58</v>
      </c>
      <c r="C77" s="22" t="str">
        <f>'Zadanie 58'!$C$4</f>
        <v>Leki część 55</v>
      </c>
      <c r="D77" s="32">
        <f>'Zadanie 58'!$C$14</f>
        <v>0</v>
      </c>
      <c r="E77" s="32">
        <f>'Zadanie 58'!$I$14</f>
        <v>0</v>
      </c>
      <c r="F77" s="14"/>
      <c r="G77" s="1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2:29" ht="24.75" customHeight="1">
      <c r="B78" s="21">
        <f>'Zadanie 59'!$C$2</f>
        <v>59</v>
      </c>
      <c r="C78" s="22" t="str">
        <f>'Zadanie 59'!$C$4</f>
        <v>Leki część 56</v>
      </c>
      <c r="D78" s="32">
        <f>'Zadanie 59'!$C$15</f>
        <v>0</v>
      </c>
      <c r="E78" s="32">
        <f>'Zadanie 59'!$I$15</f>
        <v>0</v>
      </c>
      <c r="F78" s="14"/>
      <c r="G78" s="1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2:29" ht="24.75" customHeight="1">
      <c r="B79" s="21">
        <f>'Zadanie 60'!$C$2</f>
        <v>60</v>
      </c>
      <c r="C79" s="22" t="str">
        <f>'Zadanie 60'!$C$4</f>
        <v>Leki część 57</v>
      </c>
      <c r="D79" s="32">
        <f>'Zadanie 60'!$C$14</f>
        <v>0</v>
      </c>
      <c r="E79" s="32">
        <f>'Zadanie 60'!$I$14</f>
        <v>0</v>
      </c>
      <c r="F79" s="14"/>
      <c r="G79" s="1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2:29" ht="24.75" customHeight="1">
      <c r="B80" s="21">
        <f>'Zadanie 61'!$C$2</f>
        <v>61</v>
      </c>
      <c r="C80" s="22" t="str">
        <f>'Zadanie 61'!$C$4</f>
        <v>Leki część 58</v>
      </c>
      <c r="D80" s="32">
        <f>'Zadanie 61'!$C$25</f>
        <v>0</v>
      </c>
      <c r="E80" s="32">
        <f>'Zadanie 61'!$I$25</f>
        <v>0</v>
      </c>
      <c r="F80" s="14"/>
      <c r="G80" s="1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2:29" ht="24.75" customHeight="1">
      <c r="B81" s="21">
        <f>'Zadanie 62'!$C$2</f>
        <v>62</v>
      </c>
      <c r="C81" s="22" t="str">
        <f>'Zadanie 62'!$C$4</f>
        <v>Leki część 59</v>
      </c>
      <c r="D81" s="32">
        <f>'Zadanie 62'!$C$14</f>
        <v>0</v>
      </c>
      <c r="E81" s="32">
        <f>'Zadanie 62'!$I$14</f>
        <v>0</v>
      </c>
      <c r="F81" s="14"/>
      <c r="G81" s="1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2:29" ht="24.75" customHeight="1">
      <c r="B82" s="21">
        <f>'Zadanie 63'!$C$2</f>
        <v>63</v>
      </c>
      <c r="C82" s="22" t="str">
        <f>'Zadanie 63'!$C$4</f>
        <v>Leki część 60</v>
      </c>
      <c r="D82" s="32">
        <f>'Zadanie 63'!$C$17</f>
        <v>0</v>
      </c>
      <c r="E82" s="32">
        <f>'Zadanie 63'!$I$17</f>
        <v>0</v>
      </c>
      <c r="F82" s="14"/>
      <c r="G82" s="1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2:29" ht="24.75" customHeight="1">
      <c r="B83" s="21">
        <f>'Zadanie 64'!$C$2</f>
        <v>64</v>
      </c>
      <c r="C83" s="22" t="str">
        <f>'Zadanie 64'!$C$4</f>
        <v>Leki część 61</v>
      </c>
      <c r="D83" s="32">
        <f>'Zadanie 64'!$C$31</f>
        <v>0</v>
      </c>
      <c r="E83" s="32">
        <f>'Zadanie 64'!$I$31</f>
        <v>0</v>
      </c>
      <c r="F83" s="14"/>
      <c r="G83" s="1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2:29" ht="24.75" customHeight="1">
      <c r="B84" s="21">
        <f>'Zadanie 65'!$C$2</f>
        <v>65</v>
      </c>
      <c r="C84" s="22" t="str">
        <f>'Zadanie 65'!$C$4</f>
        <v>Leki część 62</v>
      </c>
      <c r="D84" s="32">
        <f>'Zadanie 65'!$C$18</f>
        <v>0</v>
      </c>
      <c r="E84" s="32">
        <f>'Zadanie 65'!$I$18</f>
        <v>0</v>
      </c>
      <c r="F84" s="14"/>
      <c r="G84" s="1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2:29" ht="24.75" customHeight="1">
      <c r="B85" s="21">
        <f>'Zadanie 66'!$C$2</f>
        <v>66</v>
      </c>
      <c r="C85" s="22" t="str">
        <f>'Zadanie 66'!$C$4</f>
        <v>Leki część 63</v>
      </c>
      <c r="D85" s="32">
        <f>'Zadanie 66'!$C$14</f>
        <v>0</v>
      </c>
      <c r="E85" s="32">
        <f>'Zadanie 66'!$I$14</f>
        <v>0</v>
      </c>
      <c r="F85" s="14"/>
      <c r="G85" s="1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2:29" ht="24.75" customHeight="1">
      <c r="B86" s="21">
        <f>'Zadanie 67'!$C$2</f>
        <v>67</v>
      </c>
      <c r="C86" s="22" t="str">
        <f>'Zadanie 67'!$C$4</f>
        <v>Leki część 64</v>
      </c>
      <c r="D86" s="32">
        <f>'Zadanie 67'!$C$16</f>
        <v>0</v>
      </c>
      <c r="E86" s="32">
        <f>'Zadanie 67'!$I$16</f>
        <v>0</v>
      </c>
      <c r="F86" s="14"/>
      <c r="G86" s="1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2:29" ht="24.75" customHeight="1">
      <c r="B87" s="21">
        <f>'Zadanie 68'!$C$2</f>
        <v>68</v>
      </c>
      <c r="C87" s="22" t="str">
        <f>'Zadanie 68'!$C$4</f>
        <v>Leki część 65</v>
      </c>
      <c r="D87" s="32">
        <f>'Zadanie 68'!$C$22</f>
        <v>0</v>
      </c>
      <c r="E87" s="32">
        <f>'Zadanie 68'!$I$22</f>
        <v>0</v>
      </c>
      <c r="F87" s="14"/>
      <c r="G87" s="1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2:29" ht="24.75" customHeight="1">
      <c r="B88" s="21">
        <f>'Zadanie 69'!$C$2</f>
        <v>69</v>
      </c>
      <c r="C88" s="22" t="str">
        <f>'Zadanie 69'!$C$4</f>
        <v>Leki część 66</v>
      </c>
      <c r="D88" s="32">
        <f>'Zadanie 69'!$C$14</f>
        <v>0</v>
      </c>
      <c r="E88" s="32">
        <f>'Zadanie 69'!$I$14</f>
        <v>0</v>
      </c>
      <c r="F88" s="14"/>
      <c r="G88" s="1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2:29" ht="24.75" customHeight="1">
      <c r="B89" s="21">
        <f>'Zadanie 70'!$C$2</f>
        <v>70</v>
      </c>
      <c r="C89" s="22" t="str">
        <f>'Zadanie 70'!$C$4</f>
        <v>Leki część 67</v>
      </c>
      <c r="D89" s="32">
        <f>'Zadanie 70'!$C$14</f>
        <v>0</v>
      </c>
      <c r="E89" s="32">
        <f>'Zadanie 70'!$I$14</f>
        <v>0</v>
      </c>
      <c r="F89" s="14"/>
      <c r="G89" s="1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2:29" ht="24.75" customHeight="1">
      <c r="B90" s="21">
        <f>'Zadanie 71'!$C$2</f>
        <v>71</v>
      </c>
      <c r="C90" s="22" t="str">
        <f>'Zadanie 71'!$C$4</f>
        <v>Leki część 68</v>
      </c>
      <c r="D90" s="32">
        <f>'Zadanie 71'!$C$15</f>
        <v>0</v>
      </c>
      <c r="E90" s="32">
        <f>'Zadanie 71'!$I$15</f>
        <v>0</v>
      </c>
      <c r="F90" s="14"/>
      <c r="G90" s="1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2:29" ht="24.75" customHeight="1">
      <c r="B91" s="21">
        <f>'Zadanie 72'!$C$2</f>
        <v>72</v>
      </c>
      <c r="C91" s="22" t="str">
        <f>'Zadanie 72'!$C$4</f>
        <v>Leki część 69</v>
      </c>
      <c r="D91" s="32">
        <f>'Zadanie 72'!$C$21</f>
        <v>0</v>
      </c>
      <c r="E91" s="32">
        <f>'Zadanie 72'!$I$21</f>
        <v>0</v>
      </c>
      <c r="F91" s="14"/>
      <c r="G91" s="1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8:29" ht="12.75"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38.25" customHeight="1">
      <c r="A93" s="26" t="s">
        <v>22</v>
      </c>
      <c r="B93" s="54" t="s">
        <v>17</v>
      </c>
      <c r="C93" s="54"/>
      <c r="D93" s="54"/>
      <c r="E93" s="54"/>
      <c r="F93" s="54"/>
      <c r="G93" s="54"/>
      <c r="H93" s="47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3.75" customHeight="1" hidden="1">
      <c r="A94" s="27"/>
      <c r="B94" s="28"/>
      <c r="C94" s="28"/>
      <c r="D94" s="28"/>
      <c r="E94" s="28"/>
      <c r="F94" s="28"/>
      <c r="G94" s="28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2.75" customHeight="1" hidden="1">
      <c r="A95" s="27"/>
      <c r="B95" s="28"/>
      <c r="C95" s="28"/>
      <c r="D95" s="28"/>
      <c r="E95" s="28"/>
      <c r="F95" s="28"/>
      <c r="G95" s="28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2.75" customHeight="1" hidden="1">
      <c r="A96" s="27"/>
      <c r="B96" s="28"/>
      <c r="C96" s="28"/>
      <c r="D96" s="28"/>
      <c r="E96" s="28"/>
      <c r="F96" s="28"/>
      <c r="G96" s="28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2.75" customHeight="1" hidden="1">
      <c r="A97" s="27"/>
      <c r="B97" s="28"/>
      <c r="C97" s="28"/>
      <c r="D97" s="28"/>
      <c r="E97" s="28"/>
      <c r="F97" s="28"/>
      <c r="G97" s="28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2.75" customHeight="1" hidden="1">
      <c r="A98" s="27"/>
      <c r="B98" s="28"/>
      <c r="C98" s="28"/>
      <c r="D98" s="28"/>
      <c r="E98" s="28"/>
      <c r="F98" s="28"/>
      <c r="G98" s="28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2.75" customHeight="1" hidden="1">
      <c r="A99" s="27"/>
      <c r="B99" s="27"/>
      <c r="C99" s="27"/>
      <c r="D99" s="27"/>
      <c r="E99" s="27"/>
      <c r="F99" s="27"/>
      <c r="G99" s="27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2.75">
      <c r="A100" s="27"/>
      <c r="B100" s="29"/>
      <c r="C100" s="27"/>
      <c r="D100" s="27"/>
      <c r="E100" s="27"/>
      <c r="F100" s="27"/>
      <c r="G100" s="27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24.75" customHeight="1">
      <c r="A101" s="26" t="s">
        <v>23</v>
      </c>
      <c r="B101" s="55" t="s">
        <v>18</v>
      </c>
      <c r="C101" s="56"/>
      <c r="D101" s="56"/>
      <c r="E101" s="56"/>
      <c r="F101" s="56"/>
      <c r="G101" s="56"/>
      <c r="H101" s="47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2.75">
      <c r="A102" s="27"/>
      <c r="B102" s="29"/>
      <c r="C102" s="30"/>
      <c r="D102" s="29"/>
      <c r="E102" s="29"/>
      <c r="F102" s="30"/>
      <c r="G102" s="30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25.5" customHeight="1">
      <c r="A103" s="26" t="s">
        <v>24</v>
      </c>
      <c r="B103" s="55" t="s">
        <v>19</v>
      </c>
      <c r="C103" s="56"/>
      <c r="D103" s="56"/>
      <c r="E103" s="56"/>
      <c r="F103" s="56"/>
      <c r="G103" s="56"/>
      <c r="H103" s="47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2.75">
      <c r="A104" s="27"/>
      <c r="B104" s="29"/>
      <c r="C104" s="25"/>
      <c r="D104" s="25"/>
      <c r="E104" s="25"/>
      <c r="F104" s="25"/>
      <c r="G104" s="25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39" customHeight="1">
      <c r="A105" s="26" t="s">
        <v>25</v>
      </c>
      <c r="B105" s="55" t="s">
        <v>20</v>
      </c>
      <c r="C105" s="56"/>
      <c r="D105" s="56"/>
      <c r="E105" s="56"/>
      <c r="F105" s="56"/>
      <c r="G105" s="56"/>
      <c r="H105" s="4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2.75">
      <c r="A106" s="27"/>
      <c r="B106" s="27"/>
      <c r="C106" s="27"/>
      <c r="D106" s="27"/>
      <c r="E106" s="27"/>
      <c r="F106" s="27"/>
      <c r="G106" s="2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2.75">
      <c r="A107" s="26" t="s">
        <v>30</v>
      </c>
      <c r="B107" s="46" t="s">
        <v>26</v>
      </c>
      <c r="C107" s="46"/>
      <c r="D107" s="46"/>
      <c r="E107" s="46"/>
      <c r="F107" s="46"/>
      <c r="G107" s="46"/>
      <c r="H107" s="4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0:29" ht="12.75"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2.75">
      <c r="A109" s="27"/>
      <c r="B109" s="57" t="s">
        <v>21</v>
      </c>
      <c r="C109" s="58"/>
      <c r="D109" s="58"/>
      <c r="E109" s="58"/>
      <c r="F109" s="58"/>
      <c r="G109" s="58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27.75" customHeight="1">
      <c r="A110" s="27"/>
      <c r="B110" s="46" t="s">
        <v>22</v>
      </c>
      <c r="C110" s="46"/>
      <c r="D110" s="46"/>
      <c r="E110" s="46"/>
      <c r="F110" s="46"/>
      <c r="G110" s="46"/>
      <c r="H110" s="47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27.75" customHeight="1">
      <c r="A111" s="27"/>
      <c r="B111" s="46" t="s">
        <v>23</v>
      </c>
      <c r="C111" s="46"/>
      <c r="D111" s="46"/>
      <c r="E111" s="46"/>
      <c r="F111" s="46"/>
      <c r="G111" s="46"/>
      <c r="H111" s="47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27.75" customHeight="1">
      <c r="A112" s="27"/>
      <c r="B112" s="46" t="s">
        <v>24</v>
      </c>
      <c r="C112" s="46"/>
      <c r="D112" s="46"/>
      <c r="E112" s="46"/>
      <c r="F112" s="46"/>
      <c r="G112" s="46"/>
      <c r="H112" s="47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27.75" customHeight="1">
      <c r="A113" s="27"/>
      <c r="B113" s="46" t="s">
        <v>25</v>
      </c>
      <c r="C113" s="46"/>
      <c r="D113" s="46"/>
      <c r="E113" s="46"/>
      <c r="F113" s="46"/>
      <c r="G113" s="46"/>
      <c r="H113" s="47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0:29" ht="12.75"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</sheetData>
  <sheetProtection/>
  <mergeCells count="22">
    <mergeCell ref="A3:A5"/>
    <mergeCell ref="B4:G4"/>
    <mergeCell ref="C5:H5"/>
    <mergeCell ref="C7:H7"/>
    <mergeCell ref="B109:G109"/>
    <mergeCell ref="B105:H105"/>
    <mergeCell ref="B107:H107"/>
    <mergeCell ref="D10:E10"/>
    <mergeCell ref="D11:E11"/>
    <mergeCell ref="F10:H10"/>
    <mergeCell ref="B17:G17"/>
    <mergeCell ref="F11:H11"/>
    <mergeCell ref="B111:H111"/>
    <mergeCell ref="B112:H112"/>
    <mergeCell ref="B113:H113"/>
    <mergeCell ref="G9:H9"/>
    <mergeCell ref="E13:H13"/>
    <mergeCell ref="E15:H15"/>
    <mergeCell ref="B93:H93"/>
    <mergeCell ref="B101:H101"/>
    <mergeCell ref="B103:H103"/>
    <mergeCell ref="B110:H110"/>
  </mergeCells>
  <printOptions/>
  <pageMargins left="0.75" right="0.75" top="1" bottom="1" header="0.5" footer="0.5"/>
  <pageSetup horizontalDpi="300" verticalDpi="300" orientation="landscape" paperSize="9" r:id="rId3"/>
  <headerFooter alignWithMargins="0">
    <oddHeader>&amp;C&amp;"Arial CE,Pogrubiony"&amp;14FORMULARZ OFERTY</oddHeader>
    <oddFooter>&amp;LSystem ProPublico&amp;C&amp;"Arial CE,Pogrubiony"&amp;A&amp;RStrona &amp;P z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9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985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12.75">
      <c r="A11" s="40">
        <v>1</v>
      </c>
      <c r="B11" s="44" t="s">
        <v>276</v>
      </c>
      <c r="C11" s="42" t="s">
        <v>277</v>
      </c>
      <c r="D11" s="42" t="s">
        <v>270</v>
      </c>
      <c r="E11" s="42">
        <v>1</v>
      </c>
      <c r="F11" s="42">
        <v>96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2:16" ht="12.75">
      <c r="B12" s="3"/>
      <c r="C12" s="5"/>
      <c r="D12" s="5"/>
      <c r="E12" s="5"/>
      <c r="F12" s="5"/>
      <c r="G12" s="5"/>
      <c r="H12" s="43">
        <f>ROUND(SUM(H11:H11),2)</f>
        <v>0</v>
      </c>
      <c r="I12" s="5"/>
      <c r="J12" s="43">
        <f>ROUND(SUM(J11:J11),2)</f>
        <v>0</v>
      </c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1" ht="12.75">
      <c r="A14" s="77" t="s">
        <v>14</v>
      </c>
      <c r="B14" s="78"/>
      <c r="C14" s="91"/>
      <c r="D14" s="92"/>
      <c r="E14" s="93"/>
      <c r="F14" s="70" t="s">
        <v>27</v>
      </c>
      <c r="G14" s="71"/>
      <c r="H14" s="72"/>
      <c r="I14" s="73"/>
      <c r="J14" s="74"/>
      <c r="K14" s="75"/>
    </row>
    <row r="15" spans="1:11" ht="12.75">
      <c r="A15" s="77" t="s">
        <v>31</v>
      </c>
      <c r="B15" s="72"/>
      <c r="C15" s="89"/>
      <c r="D15" s="90"/>
      <c r="E15" s="90"/>
      <c r="F15" s="90"/>
      <c r="G15" s="90"/>
      <c r="H15" s="90"/>
      <c r="I15" s="90"/>
      <c r="J15" s="90"/>
      <c r="K15" s="81"/>
    </row>
    <row r="16" spans="1:2" ht="12.75">
      <c r="A16" s="7"/>
      <c r="B16" s="10"/>
    </row>
    <row r="17" spans="1:11" ht="12.75">
      <c r="A17" s="77" t="s">
        <v>3</v>
      </c>
      <c r="B17" s="78"/>
      <c r="C17" s="79"/>
      <c r="D17" s="80"/>
      <c r="E17" s="80"/>
      <c r="F17" s="80"/>
      <c r="G17" s="80"/>
      <c r="H17" s="80"/>
      <c r="I17" s="80"/>
      <c r="J17" s="80"/>
      <c r="K17" s="81"/>
    </row>
    <row r="18" spans="1:11" ht="12.75">
      <c r="A18" s="7"/>
      <c r="B18" s="10"/>
      <c r="K18" s="15"/>
    </row>
    <row r="19" spans="1:11" ht="12.75">
      <c r="A19" s="77" t="s">
        <v>4</v>
      </c>
      <c r="B19" s="78"/>
      <c r="C19" s="79"/>
      <c r="D19" s="80"/>
      <c r="E19" s="80"/>
      <c r="F19" s="80"/>
      <c r="G19" s="80"/>
      <c r="H19" s="80"/>
      <c r="I19" s="80"/>
      <c r="J19" s="80"/>
      <c r="K19" s="81"/>
    </row>
    <row r="20" spans="1:11" ht="12.75">
      <c r="A20" s="7"/>
      <c r="B20" s="10"/>
      <c r="K20" s="15"/>
    </row>
    <row r="21" spans="1:11" ht="12.75">
      <c r="A21" s="77" t="s">
        <v>5</v>
      </c>
      <c r="B21" s="78"/>
      <c r="C21" s="79"/>
      <c r="D21" s="80"/>
      <c r="E21" s="80"/>
      <c r="F21" s="80"/>
      <c r="G21" s="80"/>
      <c r="H21" s="80"/>
      <c r="I21" s="80"/>
      <c r="J21" s="80"/>
      <c r="K21" s="81"/>
    </row>
    <row r="22" spans="1:11" ht="12.75">
      <c r="A22" s="6"/>
      <c r="B22" s="10"/>
      <c r="C22" s="19"/>
      <c r="D22" s="10"/>
      <c r="E22" s="10"/>
      <c r="F22" s="10"/>
      <c r="G22" s="10"/>
      <c r="H22" s="10"/>
      <c r="I22" s="10"/>
      <c r="J22" s="10"/>
      <c r="K22" s="10"/>
    </row>
    <row r="23" spans="1:3" ht="12.75">
      <c r="A23" s="7"/>
      <c r="B23" s="7"/>
      <c r="C23" s="20"/>
    </row>
    <row r="24" spans="11:12" ht="12.75">
      <c r="K24" s="4"/>
      <c r="L24" s="4"/>
    </row>
    <row r="25" spans="11:12" ht="12.75">
      <c r="K25" s="4"/>
      <c r="L25" s="4"/>
    </row>
    <row r="26" spans="9:12" ht="12.75">
      <c r="I26" s="17"/>
      <c r="J26" s="17"/>
      <c r="K26" s="18"/>
      <c r="L26" s="16"/>
    </row>
    <row r="27" spans="9:11" ht="12.75">
      <c r="I27" s="76" t="s">
        <v>15</v>
      </c>
      <c r="J27" s="76"/>
      <c r="K27" s="76"/>
    </row>
  </sheetData>
  <sheetProtection/>
  <mergeCells count="16">
    <mergeCell ref="A21:B21"/>
    <mergeCell ref="C21:K21"/>
    <mergeCell ref="I27:K27"/>
    <mergeCell ref="A15:B15"/>
    <mergeCell ref="C15:K15"/>
    <mergeCell ref="A17:B17"/>
    <mergeCell ref="C17:K17"/>
    <mergeCell ref="A19:B19"/>
    <mergeCell ref="C19:K19"/>
    <mergeCell ref="A4:B4"/>
    <mergeCell ref="C4:K4"/>
    <mergeCell ref="B6:L6"/>
    <mergeCell ref="A14:B14"/>
    <mergeCell ref="C14:E14"/>
    <mergeCell ref="F14:H14"/>
    <mergeCell ref="I14:K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10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986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12.75">
      <c r="A11" s="40">
        <v>1</v>
      </c>
      <c r="B11" s="44" t="s">
        <v>278</v>
      </c>
      <c r="C11" s="42" t="s">
        <v>60</v>
      </c>
      <c r="D11" s="42" t="s">
        <v>279</v>
      </c>
      <c r="E11" s="42">
        <v>30</v>
      </c>
      <c r="F11" s="42">
        <v>5</v>
      </c>
      <c r="G11" s="45"/>
      <c r="H11" s="42">
        <f aca="true" t="shared" si="0" ref="H11:H42">ROUND(F11*ROUND(G11,2),2)</f>
        <v>0</v>
      </c>
      <c r="I11" s="45"/>
      <c r="J11" s="42">
        <f aca="true" t="shared" si="1" ref="J11:J42">ROUND(H11*(1+ROUND(I11,2)/100),2)</f>
        <v>0</v>
      </c>
      <c r="K11" s="5"/>
      <c r="L11" s="5"/>
      <c r="M11" s="5"/>
      <c r="N11" s="5"/>
      <c r="O11" s="5"/>
      <c r="P11" s="5"/>
    </row>
    <row r="12" spans="1:16" ht="12.75">
      <c r="A12" s="40">
        <v>2</v>
      </c>
      <c r="B12" s="44" t="s">
        <v>280</v>
      </c>
      <c r="C12" s="42" t="s">
        <v>69</v>
      </c>
      <c r="D12" s="42" t="s">
        <v>281</v>
      </c>
      <c r="E12" s="42">
        <v>6</v>
      </c>
      <c r="F12" s="42">
        <v>5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25.5">
      <c r="A13" s="40">
        <v>3</v>
      </c>
      <c r="B13" s="44" t="s">
        <v>282</v>
      </c>
      <c r="C13" s="42" t="s">
        <v>60</v>
      </c>
      <c r="D13" s="42" t="s">
        <v>283</v>
      </c>
      <c r="E13" s="42">
        <v>125</v>
      </c>
      <c r="F13" s="42">
        <v>15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12.75">
      <c r="A14" s="40">
        <v>4</v>
      </c>
      <c r="B14" s="44" t="s">
        <v>284</v>
      </c>
      <c r="C14" s="42" t="s">
        <v>137</v>
      </c>
      <c r="D14" s="42" t="s">
        <v>285</v>
      </c>
      <c r="E14" s="42">
        <v>28</v>
      </c>
      <c r="F14" s="42">
        <v>20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12.75">
      <c r="A15" s="40">
        <v>5</v>
      </c>
      <c r="B15" s="44" t="s">
        <v>286</v>
      </c>
      <c r="C15" s="42" t="s">
        <v>60</v>
      </c>
      <c r="D15" s="42" t="s">
        <v>287</v>
      </c>
      <c r="E15" s="42">
        <v>30</v>
      </c>
      <c r="F15" s="42">
        <v>40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12.75">
      <c r="A16" s="40">
        <v>6</v>
      </c>
      <c r="B16" s="44" t="s">
        <v>286</v>
      </c>
      <c r="C16" s="42" t="s">
        <v>60</v>
      </c>
      <c r="D16" s="42" t="s">
        <v>86</v>
      </c>
      <c r="E16" s="42">
        <v>40</v>
      </c>
      <c r="F16" s="42">
        <v>70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1:16" ht="12.75">
      <c r="A17" s="40">
        <v>7</v>
      </c>
      <c r="B17" s="44" t="s">
        <v>288</v>
      </c>
      <c r="C17" s="42" t="s">
        <v>113</v>
      </c>
      <c r="D17" s="42" t="s">
        <v>289</v>
      </c>
      <c r="E17" s="42">
        <v>30</v>
      </c>
      <c r="F17" s="42">
        <v>5</v>
      </c>
      <c r="G17" s="45"/>
      <c r="H17" s="42">
        <f t="shared" si="0"/>
        <v>0</v>
      </c>
      <c r="I17" s="45"/>
      <c r="J17" s="42">
        <f t="shared" si="1"/>
        <v>0</v>
      </c>
      <c r="K17" s="5"/>
      <c r="L17" s="5"/>
      <c r="M17" s="5"/>
      <c r="N17" s="5"/>
      <c r="O17" s="5"/>
      <c r="P17" s="5"/>
    </row>
    <row r="18" spans="1:16" ht="12.75">
      <c r="A18" s="40">
        <v>8</v>
      </c>
      <c r="B18" s="44" t="s">
        <v>288</v>
      </c>
      <c r="C18" s="42" t="s">
        <v>290</v>
      </c>
      <c r="D18" s="42" t="s">
        <v>291</v>
      </c>
      <c r="E18" s="42">
        <v>30</v>
      </c>
      <c r="F18" s="42">
        <v>5</v>
      </c>
      <c r="G18" s="45"/>
      <c r="H18" s="42">
        <f t="shared" si="0"/>
        <v>0</v>
      </c>
      <c r="I18" s="45"/>
      <c r="J18" s="42">
        <f t="shared" si="1"/>
        <v>0</v>
      </c>
      <c r="K18" s="5"/>
      <c r="L18" s="5"/>
      <c r="M18" s="5"/>
      <c r="N18" s="5"/>
      <c r="O18" s="5"/>
      <c r="P18" s="5"/>
    </row>
    <row r="19" spans="1:16" ht="12.75">
      <c r="A19" s="40">
        <v>9</v>
      </c>
      <c r="B19" s="44" t="s">
        <v>292</v>
      </c>
      <c r="C19" s="42" t="s">
        <v>60</v>
      </c>
      <c r="D19" s="42" t="s">
        <v>147</v>
      </c>
      <c r="E19" s="42">
        <v>30</v>
      </c>
      <c r="F19" s="42">
        <v>6</v>
      </c>
      <c r="G19" s="45"/>
      <c r="H19" s="42">
        <f t="shared" si="0"/>
        <v>0</v>
      </c>
      <c r="I19" s="45"/>
      <c r="J19" s="42">
        <f t="shared" si="1"/>
        <v>0</v>
      </c>
      <c r="K19" s="5"/>
      <c r="L19" s="5"/>
      <c r="M19" s="5"/>
      <c r="N19" s="5"/>
      <c r="O19" s="5"/>
      <c r="P19" s="5"/>
    </row>
    <row r="20" spans="1:16" ht="12.75">
      <c r="A20" s="40">
        <v>10</v>
      </c>
      <c r="B20" s="44" t="s">
        <v>292</v>
      </c>
      <c r="C20" s="42" t="s">
        <v>60</v>
      </c>
      <c r="D20" s="42" t="s">
        <v>293</v>
      </c>
      <c r="E20" s="42">
        <v>30</v>
      </c>
      <c r="F20" s="42">
        <v>10</v>
      </c>
      <c r="G20" s="45"/>
      <c r="H20" s="42">
        <f t="shared" si="0"/>
        <v>0</v>
      </c>
      <c r="I20" s="45"/>
      <c r="J20" s="42">
        <f t="shared" si="1"/>
        <v>0</v>
      </c>
      <c r="K20" s="5"/>
      <c r="L20" s="5"/>
      <c r="M20" s="5"/>
      <c r="N20" s="5"/>
      <c r="O20" s="5"/>
      <c r="P20" s="5"/>
    </row>
    <row r="21" spans="1:16" ht="12.75">
      <c r="A21" s="40">
        <v>11</v>
      </c>
      <c r="B21" s="44" t="s">
        <v>294</v>
      </c>
      <c r="C21" s="42" t="s">
        <v>60</v>
      </c>
      <c r="D21" s="42" t="s">
        <v>172</v>
      </c>
      <c r="E21" s="42">
        <v>90</v>
      </c>
      <c r="F21" s="42">
        <v>2</v>
      </c>
      <c r="G21" s="45"/>
      <c r="H21" s="42">
        <f t="shared" si="0"/>
        <v>0</v>
      </c>
      <c r="I21" s="45"/>
      <c r="J21" s="42">
        <f t="shared" si="1"/>
        <v>0</v>
      </c>
      <c r="K21" s="5"/>
      <c r="L21" s="5"/>
      <c r="M21" s="5"/>
      <c r="N21" s="5"/>
      <c r="O21" s="5"/>
      <c r="P21" s="5"/>
    </row>
    <row r="22" spans="1:16" ht="38.25">
      <c r="A22" s="40">
        <v>12</v>
      </c>
      <c r="B22" s="44" t="s">
        <v>295</v>
      </c>
      <c r="C22" s="42" t="s">
        <v>117</v>
      </c>
      <c r="D22" s="42" t="s">
        <v>296</v>
      </c>
      <c r="E22" s="42">
        <v>30</v>
      </c>
      <c r="F22" s="42">
        <v>20</v>
      </c>
      <c r="G22" s="45"/>
      <c r="H22" s="42">
        <f t="shared" si="0"/>
        <v>0</v>
      </c>
      <c r="I22" s="45"/>
      <c r="J22" s="42">
        <f t="shared" si="1"/>
        <v>0</v>
      </c>
      <c r="K22" s="5"/>
      <c r="L22" s="5"/>
      <c r="M22" s="5"/>
      <c r="N22" s="5"/>
      <c r="O22" s="5"/>
      <c r="P22" s="5"/>
    </row>
    <row r="23" spans="1:16" ht="12.75">
      <c r="A23" s="40">
        <v>13</v>
      </c>
      <c r="B23" s="44" t="s">
        <v>297</v>
      </c>
      <c r="C23" s="42" t="s">
        <v>102</v>
      </c>
      <c r="D23" s="42"/>
      <c r="E23" s="42">
        <v>12</v>
      </c>
      <c r="F23" s="42">
        <v>20</v>
      </c>
      <c r="G23" s="45"/>
      <c r="H23" s="42">
        <f t="shared" si="0"/>
        <v>0</v>
      </c>
      <c r="I23" s="45"/>
      <c r="J23" s="42">
        <f t="shared" si="1"/>
        <v>0</v>
      </c>
      <c r="K23" s="5"/>
      <c r="L23" s="5"/>
      <c r="M23" s="5"/>
      <c r="N23" s="5"/>
      <c r="O23" s="5"/>
      <c r="P23" s="5"/>
    </row>
    <row r="24" spans="1:16" ht="12.75">
      <c r="A24" s="40">
        <v>14</v>
      </c>
      <c r="B24" s="44" t="s">
        <v>298</v>
      </c>
      <c r="C24" s="42" t="s">
        <v>60</v>
      </c>
      <c r="D24" s="42" t="s">
        <v>141</v>
      </c>
      <c r="E24" s="42">
        <v>30</v>
      </c>
      <c r="F24" s="42">
        <v>30</v>
      </c>
      <c r="G24" s="45"/>
      <c r="H24" s="42">
        <f t="shared" si="0"/>
        <v>0</v>
      </c>
      <c r="I24" s="45"/>
      <c r="J24" s="42">
        <f t="shared" si="1"/>
        <v>0</v>
      </c>
      <c r="K24" s="5"/>
      <c r="L24" s="5"/>
      <c r="M24" s="5"/>
      <c r="N24" s="5"/>
      <c r="O24" s="5"/>
      <c r="P24" s="5"/>
    </row>
    <row r="25" spans="1:16" ht="12.75">
      <c r="A25" s="40">
        <v>15</v>
      </c>
      <c r="B25" s="44" t="s">
        <v>299</v>
      </c>
      <c r="C25" s="42" t="s">
        <v>60</v>
      </c>
      <c r="D25" s="42" t="s">
        <v>111</v>
      </c>
      <c r="E25" s="42">
        <v>50</v>
      </c>
      <c r="F25" s="42">
        <v>50</v>
      </c>
      <c r="G25" s="45"/>
      <c r="H25" s="42">
        <f t="shared" si="0"/>
        <v>0</v>
      </c>
      <c r="I25" s="45"/>
      <c r="J25" s="42">
        <f t="shared" si="1"/>
        <v>0</v>
      </c>
      <c r="K25" s="5"/>
      <c r="L25" s="5"/>
      <c r="M25" s="5"/>
      <c r="N25" s="5"/>
      <c r="O25" s="5"/>
      <c r="P25" s="5"/>
    </row>
    <row r="26" spans="1:16" ht="25.5">
      <c r="A26" s="40">
        <v>16</v>
      </c>
      <c r="B26" s="44" t="s">
        <v>300</v>
      </c>
      <c r="C26" s="42" t="s">
        <v>69</v>
      </c>
      <c r="D26" s="42" t="s">
        <v>301</v>
      </c>
      <c r="E26" s="42">
        <v>5</v>
      </c>
      <c r="F26" s="42">
        <v>20</v>
      </c>
      <c r="G26" s="45"/>
      <c r="H26" s="42">
        <f t="shared" si="0"/>
        <v>0</v>
      </c>
      <c r="I26" s="45"/>
      <c r="J26" s="42">
        <f t="shared" si="1"/>
        <v>0</v>
      </c>
      <c r="K26" s="5"/>
      <c r="L26" s="5"/>
      <c r="M26" s="5"/>
      <c r="N26" s="5"/>
      <c r="O26" s="5"/>
      <c r="P26" s="5"/>
    </row>
    <row r="27" spans="1:16" ht="25.5">
      <c r="A27" s="40">
        <v>17</v>
      </c>
      <c r="B27" s="44" t="s">
        <v>302</v>
      </c>
      <c r="C27" s="42" t="s">
        <v>303</v>
      </c>
      <c r="D27" s="42" t="s">
        <v>83</v>
      </c>
      <c r="E27" s="42">
        <v>30</v>
      </c>
      <c r="F27" s="42">
        <v>5</v>
      </c>
      <c r="G27" s="45"/>
      <c r="H27" s="42">
        <f t="shared" si="0"/>
        <v>0</v>
      </c>
      <c r="I27" s="45"/>
      <c r="J27" s="42">
        <f t="shared" si="1"/>
        <v>0</v>
      </c>
      <c r="K27" s="5"/>
      <c r="L27" s="5"/>
      <c r="M27" s="5"/>
      <c r="N27" s="5"/>
      <c r="O27" s="5"/>
      <c r="P27" s="5"/>
    </row>
    <row r="28" spans="1:16" ht="12.75">
      <c r="A28" s="40">
        <v>18</v>
      </c>
      <c r="B28" s="44" t="s">
        <v>304</v>
      </c>
      <c r="C28" s="42" t="s">
        <v>60</v>
      </c>
      <c r="D28" s="42" t="s">
        <v>83</v>
      </c>
      <c r="E28" s="42">
        <v>60</v>
      </c>
      <c r="F28" s="42">
        <v>20</v>
      </c>
      <c r="G28" s="45"/>
      <c r="H28" s="42">
        <f t="shared" si="0"/>
        <v>0</v>
      </c>
      <c r="I28" s="45"/>
      <c r="J28" s="42">
        <f t="shared" si="1"/>
        <v>0</v>
      </c>
      <c r="K28" s="5"/>
      <c r="L28" s="5"/>
      <c r="M28" s="5"/>
      <c r="N28" s="5"/>
      <c r="O28" s="5"/>
      <c r="P28" s="5"/>
    </row>
    <row r="29" spans="1:16" ht="12.75">
      <c r="A29" s="40">
        <v>19</v>
      </c>
      <c r="B29" s="44" t="s">
        <v>305</v>
      </c>
      <c r="C29" s="42" t="s">
        <v>60</v>
      </c>
      <c r="D29" s="42" t="s">
        <v>83</v>
      </c>
      <c r="E29" s="42">
        <v>50</v>
      </c>
      <c r="F29" s="42">
        <v>30</v>
      </c>
      <c r="G29" s="45"/>
      <c r="H29" s="42">
        <f t="shared" si="0"/>
        <v>0</v>
      </c>
      <c r="I29" s="45"/>
      <c r="J29" s="42">
        <f t="shared" si="1"/>
        <v>0</v>
      </c>
      <c r="K29" s="5"/>
      <c r="L29" s="5"/>
      <c r="M29" s="5"/>
      <c r="N29" s="5"/>
      <c r="O29" s="5"/>
      <c r="P29" s="5"/>
    </row>
    <row r="30" spans="1:16" ht="12.75">
      <c r="A30" s="40">
        <v>20</v>
      </c>
      <c r="B30" s="44" t="s">
        <v>305</v>
      </c>
      <c r="C30" s="42" t="s">
        <v>60</v>
      </c>
      <c r="D30" s="42" t="s">
        <v>306</v>
      </c>
      <c r="E30" s="42">
        <v>50</v>
      </c>
      <c r="F30" s="42">
        <v>20</v>
      </c>
      <c r="G30" s="45"/>
      <c r="H30" s="42">
        <f t="shared" si="0"/>
        <v>0</v>
      </c>
      <c r="I30" s="45"/>
      <c r="J30" s="42">
        <f t="shared" si="1"/>
        <v>0</v>
      </c>
      <c r="K30" s="5"/>
      <c r="L30" s="5"/>
      <c r="M30" s="5"/>
      <c r="N30" s="5"/>
      <c r="O30" s="5"/>
      <c r="P30" s="5"/>
    </row>
    <row r="31" spans="1:16" ht="25.5">
      <c r="A31" s="40">
        <v>21</v>
      </c>
      <c r="B31" s="44" t="s">
        <v>305</v>
      </c>
      <c r="C31" s="42" t="s">
        <v>69</v>
      </c>
      <c r="D31" s="42" t="s">
        <v>307</v>
      </c>
      <c r="E31" s="42">
        <v>10</v>
      </c>
      <c r="F31" s="42">
        <v>10</v>
      </c>
      <c r="G31" s="45"/>
      <c r="H31" s="42">
        <f t="shared" si="0"/>
        <v>0</v>
      </c>
      <c r="I31" s="45"/>
      <c r="J31" s="42">
        <f t="shared" si="1"/>
        <v>0</v>
      </c>
      <c r="K31" s="5"/>
      <c r="L31" s="5"/>
      <c r="M31" s="5"/>
      <c r="N31" s="5"/>
      <c r="O31" s="5"/>
      <c r="P31" s="5"/>
    </row>
    <row r="32" spans="1:16" ht="12.75">
      <c r="A32" s="40">
        <v>22</v>
      </c>
      <c r="B32" s="44" t="s">
        <v>308</v>
      </c>
      <c r="C32" s="42" t="s">
        <v>137</v>
      </c>
      <c r="D32" s="42" t="s">
        <v>309</v>
      </c>
      <c r="E32" s="42">
        <v>28</v>
      </c>
      <c r="F32" s="42">
        <v>10</v>
      </c>
      <c r="G32" s="45"/>
      <c r="H32" s="42">
        <f t="shared" si="0"/>
        <v>0</v>
      </c>
      <c r="I32" s="45"/>
      <c r="J32" s="42">
        <f t="shared" si="1"/>
        <v>0</v>
      </c>
      <c r="K32" s="5"/>
      <c r="L32" s="5"/>
      <c r="M32" s="5"/>
      <c r="N32" s="5"/>
      <c r="O32" s="5"/>
      <c r="P32" s="5"/>
    </row>
    <row r="33" spans="1:16" ht="12.75">
      <c r="A33" s="40">
        <v>23</v>
      </c>
      <c r="B33" s="44" t="s">
        <v>310</v>
      </c>
      <c r="C33" s="42" t="s">
        <v>137</v>
      </c>
      <c r="D33" s="42" t="s">
        <v>311</v>
      </c>
      <c r="E33" s="42">
        <v>28</v>
      </c>
      <c r="F33" s="42">
        <v>10</v>
      </c>
      <c r="G33" s="45"/>
      <c r="H33" s="42">
        <f t="shared" si="0"/>
        <v>0</v>
      </c>
      <c r="I33" s="45"/>
      <c r="J33" s="42">
        <f t="shared" si="1"/>
        <v>0</v>
      </c>
      <c r="K33" s="5"/>
      <c r="L33" s="5"/>
      <c r="M33" s="5"/>
      <c r="N33" s="5"/>
      <c r="O33" s="5"/>
      <c r="P33" s="5"/>
    </row>
    <row r="34" spans="1:16" ht="12.75">
      <c r="A34" s="40">
        <v>24</v>
      </c>
      <c r="B34" s="44" t="s">
        <v>310</v>
      </c>
      <c r="C34" s="42" t="s">
        <v>137</v>
      </c>
      <c r="D34" s="42" t="s">
        <v>312</v>
      </c>
      <c r="E34" s="42">
        <v>28</v>
      </c>
      <c r="F34" s="42">
        <v>10</v>
      </c>
      <c r="G34" s="45"/>
      <c r="H34" s="42">
        <f t="shared" si="0"/>
        <v>0</v>
      </c>
      <c r="I34" s="45"/>
      <c r="J34" s="42">
        <f t="shared" si="1"/>
        <v>0</v>
      </c>
      <c r="K34" s="5"/>
      <c r="L34" s="5"/>
      <c r="M34" s="5"/>
      <c r="N34" s="5"/>
      <c r="O34" s="5"/>
      <c r="P34" s="5"/>
    </row>
    <row r="35" spans="1:16" ht="25.5">
      <c r="A35" s="40">
        <v>25</v>
      </c>
      <c r="B35" s="44" t="s">
        <v>313</v>
      </c>
      <c r="C35" s="42" t="s">
        <v>60</v>
      </c>
      <c r="D35" s="42" t="s">
        <v>314</v>
      </c>
      <c r="E35" s="42">
        <v>28</v>
      </c>
      <c r="F35" s="42">
        <v>10</v>
      </c>
      <c r="G35" s="45"/>
      <c r="H35" s="42">
        <f t="shared" si="0"/>
        <v>0</v>
      </c>
      <c r="I35" s="45"/>
      <c r="J35" s="42">
        <f t="shared" si="1"/>
        <v>0</v>
      </c>
      <c r="K35" s="5"/>
      <c r="L35" s="5"/>
      <c r="M35" s="5"/>
      <c r="N35" s="5"/>
      <c r="O35" s="5"/>
      <c r="P35" s="5"/>
    </row>
    <row r="36" spans="1:16" ht="25.5">
      <c r="A36" s="40">
        <v>26</v>
      </c>
      <c r="B36" s="44" t="s">
        <v>313</v>
      </c>
      <c r="C36" s="42" t="s">
        <v>60</v>
      </c>
      <c r="D36" s="42" t="s">
        <v>315</v>
      </c>
      <c r="E36" s="42">
        <v>28</v>
      </c>
      <c r="F36" s="42">
        <v>10</v>
      </c>
      <c r="G36" s="45"/>
      <c r="H36" s="42">
        <f t="shared" si="0"/>
        <v>0</v>
      </c>
      <c r="I36" s="45"/>
      <c r="J36" s="42">
        <f t="shared" si="1"/>
        <v>0</v>
      </c>
      <c r="K36" s="5"/>
      <c r="L36" s="5"/>
      <c r="M36" s="5"/>
      <c r="N36" s="5"/>
      <c r="O36" s="5"/>
      <c r="P36" s="5"/>
    </row>
    <row r="37" spans="1:16" ht="25.5">
      <c r="A37" s="40">
        <v>27</v>
      </c>
      <c r="B37" s="44" t="s">
        <v>313</v>
      </c>
      <c r="C37" s="42" t="s">
        <v>60</v>
      </c>
      <c r="D37" s="42" t="s">
        <v>316</v>
      </c>
      <c r="E37" s="42">
        <v>28</v>
      </c>
      <c r="F37" s="42">
        <v>10</v>
      </c>
      <c r="G37" s="45"/>
      <c r="H37" s="42">
        <f t="shared" si="0"/>
        <v>0</v>
      </c>
      <c r="I37" s="45"/>
      <c r="J37" s="42">
        <f t="shared" si="1"/>
        <v>0</v>
      </c>
      <c r="K37" s="5"/>
      <c r="L37" s="5"/>
      <c r="M37" s="5"/>
      <c r="N37" s="5"/>
      <c r="O37" s="5"/>
      <c r="P37" s="5"/>
    </row>
    <row r="38" spans="1:16" ht="25.5">
      <c r="A38" s="40">
        <v>28</v>
      </c>
      <c r="B38" s="44" t="s">
        <v>317</v>
      </c>
      <c r="C38" s="42" t="s">
        <v>303</v>
      </c>
      <c r="D38" s="42" t="s">
        <v>306</v>
      </c>
      <c r="E38" s="42">
        <v>40</v>
      </c>
      <c r="F38" s="42">
        <v>60</v>
      </c>
      <c r="G38" s="45"/>
      <c r="H38" s="42">
        <f t="shared" si="0"/>
        <v>0</v>
      </c>
      <c r="I38" s="45"/>
      <c r="J38" s="42">
        <f t="shared" si="1"/>
        <v>0</v>
      </c>
      <c r="K38" s="5"/>
      <c r="L38" s="5"/>
      <c r="M38" s="5"/>
      <c r="N38" s="5"/>
      <c r="O38" s="5"/>
      <c r="P38" s="5"/>
    </row>
    <row r="39" spans="1:16" ht="25.5">
      <c r="A39" s="40">
        <v>29</v>
      </c>
      <c r="B39" s="44" t="s">
        <v>317</v>
      </c>
      <c r="C39" s="42" t="s">
        <v>318</v>
      </c>
      <c r="D39" s="42" t="s">
        <v>319</v>
      </c>
      <c r="E39" s="42">
        <v>40</v>
      </c>
      <c r="F39" s="42">
        <v>30</v>
      </c>
      <c r="G39" s="45"/>
      <c r="H39" s="42">
        <f t="shared" si="0"/>
        <v>0</v>
      </c>
      <c r="I39" s="45"/>
      <c r="J39" s="42">
        <f t="shared" si="1"/>
        <v>0</v>
      </c>
      <c r="K39" s="5"/>
      <c r="L39" s="5"/>
      <c r="M39" s="5"/>
      <c r="N39" s="5"/>
      <c r="O39" s="5"/>
      <c r="P39" s="5"/>
    </row>
    <row r="40" spans="1:16" ht="25.5">
      <c r="A40" s="40">
        <v>30</v>
      </c>
      <c r="B40" s="44" t="s">
        <v>317</v>
      </c>
      <c r="C40" s="42" t="s">
        <v>320</v>
      </c>
      <c r="D40" s="42" t="s">
        <v>289</v>
      </c>
      <c r="E40" s="42">
        <v>20</v>
      </c>
      <c r="F40" s="42">
        <v>15</v>
      </c>
      <c r="G40" s="45"/>
      <c r="H40" s="42">
        <f t="shared" si="0"/>
        <v>0</v>
      </c>
      <c r="I40" s="45"/>
      <c r="J40" s="42">
        <f t="shared" si="1"/>
        <v>0</v>
      </c>
      <c r="K40" s="5"/>
      <c r="L40" s="5"/>
      <c r="M40" s="5"/>
      <c r="N40" s="5"/>
      <c r="O40" s="5"/>
      <c r="P40" s="5"/>
    </row>
    <row r="41" spans="1:16" ht="12.75">
      <c r="A41" s="40">
        <v>31</v>
      </c>
      <c r="B41" s="44" t="s">
        <v>317</v>
      </c>
      <c r="C41" s="42" t="s">
        <v>321</v>
      </c>
      <c r="D41" s="42" t="s">
        <v>322</v>
      </c>
      <c r="E41" s="42">
        <v>20</v>
      </c>
      <c r="F41" s="42">
        <v>5</v>
      </c>
      <c r="G41" s="45"/>
      <c r="H41" s="42">
        <f t="shared" si="0"/>
        <v>0</v>
      </c>
      <c r="I41" s="45"/>
      <c r="J41" s="42">
        <f t="shared" si="1"/>
        <v>0</v>
      </c>
      <c r="K41" s="5"/>
      <c r="L41" s="5"/>
      <c r="M41" s="5"/>
      <c r="N41" s="5"/>
      <c r="O41" s="5"/>
      <c r="P41" s="5"/>
    </row>
    <row r="42" spans="1:16" ht="25.5">
      <c r="A42" s="40">
        <v>32</v>
      </c>
      <c r="B42" s="44" t="s">
        <v>323</v>
      </c>
      <c r="C42" s="42" t="s">
        <v>69</v>
      </c>
      <c r="D42" s="42" t="s">
        <v>324</v>
      </c>
      <c r="E42" s="42">
        <v>5</v>
      </c>
      <c r="F42" s="42">
        <v>20</v>
      </c>
      <c r="G42" s="45"/>
      <c r="H42" s="42">
        <f t="shared" si="0"/>
        <v>0</v>
      </c>
      <c r="I42" s="45"/>
      <c r="J42" s="42">
        <f t="shared" si="1"/>
        <v>0</v>
      </c>
      <c r="K42" s="5"/>
      <c r="L42" s="5"/>
      <c r="M42" s="5"/>
      <c r="N42" s="5"/>
      <c r="O42" s="5"/>
      <c r="P42" s="5"/>
    </row>
    <row r="43" spans="2:16" ht="12.75">
      <c r="B43" s="3"/>
      <c r="C43" s="5"/>
      <c r="D43" s="5"/>
      <c r="E43" s="5"/>
      <c r="F43" s="5"/>
      <c r="G43" s="5"/>
      <c r="H43" s="43">
        <f>ROUND(SUM(H11:H42),2)</f>
        <v>0</v>
      </c>
      <c r="I43" s="5"/>
      <c r="J43" s="43">
        <f>ROUND(SUM(J11:J42),2)</f>
        <v>0</v>
      </c>
      <c r="K43" s="5"/>
      <c r="L43" s="5"/>
      <c r="M43" s="5"/>
      <c r="N43" s="5"/>
      <c r="O43" s="5"/>
      <c r="P43" s="5"/>
    </row>
    <row r="44" spans="2:16" ht="12.75"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1" ht="12.75">
      <c r="A45" s="77" t="s">
        <v>14</v>
      </c>
      <c r="B45" s="78"/>
      <c r="C45" s="91"/>
      <c r="D45" s="92"/>
      <c r="E45" s="93"/>
      <c r="F45" s="70" t="s">
        <v>27</v>
      </c>
      <c r="G45" s="71"/>
      <c r="H45" s="72"/>
      <c r="I45" s="73"/>
      <c r="J45" s="74"/>
      <c r="K45" s="75"/>
    </row>
    <row r="46" spans="1:11" ht="12.75">
      <c r="A46" s="77" t="s">
        <v>31</v>
      </c>
      <c r="B46" s="72"/>
      <c r="C46" s="89"/>
      <c r="D46" s="90"/>
      <c r="E46" s="90"/>
      <c r="F46" s="90"/>
      <c r="G46" s="90"/>
      <c r="H46" s="90"/>
      <c r="I46" s="90"/>
      <c r="J46" s="90"/>
      <c r="K46" s="81"/>
    </row>
    <row r="47" spans="1:2" ht="12.75">
      <c r="A47" s="7"/>
      <c r="B47" s="10"/>
    </row>
    <row r="48" spans="1:11" ht="12.75">
      <c r="A48" s="77" t="s">
        <v>3</v>
      </c>
      <c r="B48" s="78"/>
      <c r="C48" s="79"/>
      <c r="D48" s="80"/>
      <c r="E48" s="80"/>
      <c r="F48" s="80"/>
      <c r="G48" s="80"/>
      <c r="H48" s="80"/>
      <c r="I48" s="80"/>
      <c r="J48" s="80"/>
      <c r="K48" s="81"/>
    </row>
    <row r="49" spans="1:11" ht="12.75">
      <c r="A49" s="7"/>
      <c r="B49" s="10"/>
      <c r="K49" s="15"/>
    </row>
    <row r="50" spans="1:11" ht="12.75">
      <c r="A50" s="77" t="s">
        <v>4</v>
      </c>
      <c r="B50" s="78"/>
      <c r="C50" s="79"/>
      <c r="D50" s="80"/>
      <c r="E50" s="80"/>
      <c r="F50" s="80"/>
      <c r="G50" s="80"/>
      <c r="H50" s="80"/>
      <c r="I50" s="80"/>
      <c r="J50" s="80"/>
      <c r="K50" s="81"/>
    </row>
    <row r="51" spans="1:11" ht="12.75">
      <c r="A51" s="7"/>
      <c r="B51" s="10"/>
      <c r="K51" s="15"/>
    </row>
    <row r="52" spans="1:11" ht="12.75">
      <c r="A52" s="77" t="s">
        <v>5</v>
      </c>
      <c r="B52" s="78"/>
      <c r="C52" s="79"/>
      <c r="D52" s="80"/>
      <c r="E52" s="80"/>
      <c r="F52" s="80"/>
      <c r="G52" s="80"/>
      <c r="H52" s="80"/>
      <c r="I52" s="80"/>
      <c r="J52" s="80"/>
      <c r="K52" s="81"/>
    </row>
    <row r="53" spans="1:11" ht="12.75">
      <c r="A53" s="6"/>
      <c r="B53" s="10"/>
      <c r="C53" s="19"/>
      <c r="D53" s="10"/>
      <c r="E53" s="10"/>
      <c r="F53" s="10"/>
      <c r="G53" s="10"/>
      <c r="H53" s="10"/>
      <c r="I53" s="10"/>
      <c r="J53" s="10"/>
      <c r="K53" s="10"/>
    </row>
    <row r="54" spans="1:3" ht="12.75">
      <c r="A54" s="7"/>
      <c r="B54" s="7"/>
      <c r="C54" s="20"/>
    </row>
    <row r="55" spans="11:12" ht="12.75">
      <c r="K55" s="4"/>
      <c r="L55" s="4"/>
    </row>
    <row r="56" spans="11:12" ht="12.75">
      <c r="K56" s="4"/>
      <c r="L56" s="4"/>
    </row>
    <row r="57" spans="9:12" ht="12.75">
      <c r="I57" s="17"/>
      <c r="J57" s="17"/>
      <c r="K57" s="18"/>
      <c r="L57" s="16"/>
    </row>
    <row r="58" spans="9:11" ht="12.75">
      <c r="I58" s="76" t="s">
        <v>15</v>
      </c>
      <c r="J58" s="76"/>
      <c r="K58" s="76"/>
    </row>
  </sheetData>
  <sheetProtection/>
  <mergeCells count="16">
    <mergeCell ref="A52:B52"/>
    <mergeCell ref="C52:K52"/>
    <mergeCell ref="I58:K58"/>
    <mergeCell ref="A46:B46"/>
    <mergeCell ref="C46:K46"/>
    <mergeCell ref="A48:B48"/>
    <mergeCell ref="C48:K48"/>
    <mergeCell ref="A50:B50"/>
    <mergeCell ref="C50:K50"/>
    <mergeCell ref="A4:B4"/>
    <mergeCell ref="C4:K4"/>
    <mergeCell ref="B6:L6"/>
    <mergeCell ref="A45:B45"/>
    <mergeCell ref="C45:E45"/>
    <mergeCell ref="F45:H45"/>
    <mergeCell ref="I45:K4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11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987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12.75">
      <c r="A11" s="40">
        <v>1</v>
      </c>
      <c r="B11" s="44" t="s">
        <v>325</v>
      </c>
      <c r="C11" s="42" t="s">
        <v>60</v>
      </c>
      <c r="D11" s="42" t="s">
        <v>326</v>
      </c>
      <c r="E11" s="42">
        <v>30</v>
      </c>
      <c r="F11" s="42">
        <v>4</v>
      </c>
      <c r="G11" s="45"/>
      <c r="H11" s="42">
        <f aca="true" t="shared" si="0" ref="H11:H23">ROUND(F11*ROUND(G11,2),2)</f>
        <v>0</v>
      </c>
      <c r="I11" s="45"/>
      <c r="J11" s="42">
        <f aca="true" t="shared" si="1" ref="J11:J23">ROUND(H11*(1+ROUND(I11,2)/100),2)</f>
        <v>0</v>
      </c>
      <c r="K11" s="5"/>
      <c r="L11" s="5"/>
      <c r="M11" s="5"/>
      <c r="N11" s="5"/>
      <c r="O11" s="5"/>
      <c r="P11" s="5"/>
    </row>
    <row r="12" spans="1:16" ht="12.75">
      <c r="A12" s="40">
        <v>2</v>
      </c>
      <c r="B12" s="44" t="s">
        <v>327</v>
      </c>
      <c r="C12" s="42" t="s">
        <v>328</v>
      </c>
      <c r="D12" s="42" t="s">
        <v>329</v>
      </c>
      <c r="E12" s="42">
        <v>1</v>
      </c>
      <c r="F12" s="42">
        <v>20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25.5">
      <c r="A13" s="40">
        <v>3</v>
      </c>
      <c r="B13" s="44" t="s">
        <v>330</v>
      </c>
      <c r="C13" s="42" t="s">
        <v>69</v>
      </c>
      <c r="D13" s="42" t="s">
        <v>129</v>
      </c>
      <c r="E13" s="42">
        <v>5</v>
      </c>
      <c r="F13" s="42">
        <v>5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12.75">
      <c r="A14" s="40">
        <v>4</v>
      </c>
      <c r="B14" s="44" t="s">
        <v>331</v>
      </c>
      <c r="C14" s="42" t="s">
        <v>60</v>
      </c>
      <c r="D14" s="42" t="s">
        <v>83</v>
      </c>
      <c r="E14" s="42">
        <v>20</v>
      </c>
      <c r="F14" s="42">
        <v>60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25.5">
      <c r="A15" s="40">
        <v>5</v>
      </c>
      <c r="B15" s="44" t="s">
        <v>332</v>
      </c>
      <c r="C15" s="42" t="s">
        <v>69</v>
      </c>
      <c r="D15" s="42" t="s">
        <v>333</v>
      </c>
      <c r="E15" s="42">
        <v>15</v>
      </c>
      <c r="F15" s="42">
        <v>3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12.75">
      <c r="A16" s="40">
        <v>6</v>
      </c>
      <c r="B16" s="44" t="s">
        <v>205</v>
      </c>
      <c r="C16" s="42" t="s">
        <v>334</v>
      </c>
      <c r="D16" s="42" t="s">
        <v>335</v>
      </c>
      <c r="E16" s="42">
        <v>1</v>
      </c>
      <c r="F16" s="42">
        <v>400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1:16" ht="12.75">
      <c r="A17" s="40">
        <v>7</v>
      </c>
      <c r="B17" s="44" t="s">
        <v>336</v>
      </c>
      <c r="C17" s="42" t="s">
        <v>337</v>
      </c>
      <c r="D17" s="42" t="s">
        <v>338</v>
      </c>
      <c r="E17" s="42">
        <v>10</v>
      </c>
      <c r="F17" s="42">
        <v>5</v>
      </c>
      <c r="G17" s="45"/>
      <c r="H17" s="42">
        <f t="shared" si="0"/>
        <v>0</v>
      </c>
      <c r="I17" s="45"/>
      <c r="J17" s="42">
        <f t="shared" si="1"/>
        <v>0</v>
      </c>
      <c r="K17" s="5"/>
      <c r="L17" s="5"/>
      <c r="M17" s="5"/>
      <c r="N17" s="5"/>
      <c r="O17" s="5"/>
      <c r="P17" s="5"/>
    </row>
    <row r="18" spans="1:16" ht="12.75">
      <c r="A18" s="40">
        <v>8</v>
      </c>
      <c r="B18" s="44" t="s">
        <v>339</v>
      </c>
      <c r="C18" s="42" t="s">
        <v>337</v>
      </c>
      <c r="D18" s="42" t="s">
        <v>107</v>
      </c>
      <c r="E18" s="42">
        <v>15</v>
      </c>
      <c r="F18" s="42">
        <v>25</v>
      </c>
      <c r="G18" s="45"/>
      <c r="H18" s="42">
        <f t="shared" si="0"/>
        <v>0</v>
      </c>
      <c r="I18" s="45"/>
      <c r="J18" s="42">
        <f t="shared" si="1"/>
        <v>0</v>
      </c>
      <c r="K18" s="5"/>
      <c r="L18" s="5"/>
      <c r="M18" s="5"/>
      <c r="N18" s="5"/>
      <c r="O18" s="5"/>
      <c r="P18" s="5"/>
    </row>
    <row r="19" spans="1:16" ht="25.5">
      <c r="A19" s="40">
        <v>9</v>
      </c>
      <c r="B19" s="44" t="s">
        <v>340</v>
      </c>
      <c r="C19" s="42" t="s">
        <v>137</v>
      </c>
      <c r="D19" s="42" t="s">
        <v>341</v>
      </c>
      <c r="E19" s="42">
        <v>20</v>
      </c>
      <c r="F19" s="42">
        <v>20</v>
      </c>
      <c r="G19" s="45"/>
      <c r="H19" s="42">
        <f t="shared" si="0"/>
        <v>0</v>
      </c>
      <c r="I19" s="45"/>
      <c r="J19" s="42">
        <f t="shared" si="1"/>
        <v>0</v>
      </c>
      <c r="K19" s="5"/>
      <c r="L19" s="5"/>
      <c r="M19" s="5"/>
      <c r="N19" s="5"/>
      <c r="O19" s="5"/>
      <c r="P19" s="5"/>
    </row>
    <row r="20" spans="1:16" ht="12.75">
      <c r="A20" s="40">
        <v>10</v>
      </c>
      <c r="B20" s="44" t="s">
        <v>342</v>
      </c>
      <c r="C20" s="42" t="s">
        <v>137</v>
      </c>
      <c r="D20" s="42" t="s">
        <v>343</v>
      </c>
      <c r="E20" s="42">
        <v>42</v>
      </c>
      <c r="F20" s="42">
        <v>6</v>
      </c>
      <c r="G20" s="45"/>
      <c r="H20" s="42">
        <f t="shared" si="0"/>
        <v>0</v>
      </c>
      <c r="I20" s="45"/>
      <c r="J20" s="42">
        <f t="shared" si="1"/>
        <v>0</v>
      </c>
      <c r="K20" s="5"/>
      <c r="L20" s="5"/>
      <c r="M20" s="5"/>
      <c r="N20" s="5"/>
      <c r="O20" s="5"/>
      <c r="P20" s="5"/>
    </row>
    <row r="21" spans="1:16" ht="25.5">
      <c r="A21" s="40">
        <v>11</v>
      </c>
      <c r="B21" s="44" t="s">
        <v>344</v>
      </c>
      <c r="C21" s="42" t="s">
        <v>337</v>
      </c>
      <c r="D21" s="42" t="s">
        <v>345</v>
      </c>
      <c r="E21" s="42">
        <v>10</v>
      </c>
      <c r="F21" s="42">
        <v>40</v>
      </c>
      <c r="G21" s="45"/>
      <c r="H21" s="42">
        <f t="shared" si="0"/>
        <v>0</v>
      </c>
      <c r="I21" s="45"/>
      <c r="J21" s="42">
        <f t="shared" si="1"/>
        <v>0</v>
      </c>
      <c r="K21" s="5"/>
      <c r="L21" s="5"/>
      <c r="M21" s="5"/>
      <c r="N21" s="5"/>
      <c r="O21" s="5"/>
      <c r="P21" s="5"/>
    </row>
    <row r="22" spans="1:16" ht="12.75">
      <c r="A22" s="40">
        <v>12</v>
      </c>
      <c r="B22" s="44" t="s">
        <v>346</v>
      </c>
      <c r="C22" s="42" t="s">
        <v>347</v>
      </c>
      <c r="D22" s="42" t="s">
        <v>141</v>
      </c>
      <c r="E22" s="42">
        <v>30</v>
      </c>
      <c r="F22" s="42">
        <v>40</v>
      </c>
      <c r="G22" s="45"/>
      <c r="H22" s="42">
        <f t="shared" si="0"/>
        <v>0</v>
      </c>
      <c r="I22" s="45"/>
      <c r="J22" s="42">
        <f t="shared" si="1"/>
        <v>0</v>
      </c>
      <c r="K22" s="5"/>
      <c r="L22" s="5"/>
      <c r="M22" s="5"/>
      <c r="N22" s="5"/>
      <c r="O22" s="5"/>
      <c r="P22" s="5"/>
    </row>
    <row r="23" spans="1:16" ht="12.75">
      <c r="A23" s="40">
        <v>13</v>
      </c>
      <c r="B23" s="44" t="s">
        <v>346</v>
      </c>
      <c r="C23" s="42" t="s">
        <v>337</v>
      </c>
      <c r="D23" s="42" t="s">
        <v>141</v>
      </c>
      <c r="E23" s="42">
        <v>30</v>
      </c>
      <c r="F23" s="42">
        <v>180</v>
      </c>
      <c r="G23" s="45"/>
      <c r="H23" s="42">
        <f t="shared" si="0"/>
        <v>0</v>
      </c>
      <c r="I23" s="45"/>
      <c r="J23" s="42">
        <f t="shared" si="1"/>
        <v>0</v>
      </c>
      <c r="K23" s="5"/>
      <c r="L23" s="5"/>
      <c r="M23" s="5"/>
      <c r="N23" s="5"/>
      <c r="O23" s="5"/>
      <c r="P23" s="5"/>
    </row>
    <row r="24" spans="2:16" ht="12.75">
      <c r="B24" s="3"/>
      <c r="C24" s="5"/>
      <c r="D24" s="5"/>
      <c r="E24" s="5"/>
      <c r="F24" s="5"/>
      <c r="G24" s="5"/>
      <c r="H24" s="43">
        <f>ROUND(SUM(H11:H23),2)</f>
        <v>0</v>
      </c>
      <c r="I24" s="5"/>
      <c r="J24" s="43">
        <f>ROUND(SUM(J11:J23),2)</f>
        <v>0</v>
      </c>
      <c r="K24" s="5"/>
      <c r="L24" s="5"/>
      <c r="M24" s="5"/>
      <c r="N24" s="5"/>
      <c r="O24" s="5"/>
      <c r="P24" s="5"/>
    </row>
    <row r="25" spans="2:16" ht="12.75">
      <c r="B25" s="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1" ht="12.75">
      <c r="A26" s="77" t="s">
        <v>14</v>
      </c>
      <c r="B26" s="78"/>
      <c r="C26" s="91"/>
      <c r="D26" s="92"/>
      <c r="E26" s="93"/>
      <c r="F26" s="70" t="s">
        <v>27</v>
      </c>
      <c r="G26" s="71"/>
      <c r="H26" s="72"/>
      <c r="I26" s="73"/>
      <c r="J26" s="74"/>
      <c r="K26" s="75"/>
    </row>
    <row r="27" spans="1:11" ht="12.75">
      <c r="A27" s="77" t="s">
        <v>31</v>
      </c>
      <c r="B27" s="72"/>
      <c r="C27" s="89"/>
      <c r="D27" s="90"/>
      <c r="E27" s="90"/>
      <c r="F27" s="90"/>
      <c r="G27" s="90"/>
      <c r="H27" s="90"/>
      <c r="I27" s="90"/>
      <c r="J27" s="90"/>
      <c r="K27" s="81"/>
    </row>
    <row r="28" spans="1:2" ht="12.75">
      <c r="A28" s="7"/>
      <c r="B28" s="10"/>
    </row>
    <row r="29" spans="1:11" ht="12.75">
      <c r="A29" s="77" t="s">
        <v>3</v>
      </c>
      <c r="B29" s="78"/>
      <c r="C29" s="79"/>
      <c r="D29" s="80"/>
      <c r="E29" s="80"/>
      <c r="F29" s="80"/>
      <c r="G29" s="80"/>
      <c r="H29" s="80"/>
      <c r="I29" s="80"/>
      <c r="J29" s="80"/>
      <c r="K29" s="81"/>
    </row>
    <row r="30" spans="1:11" ht="12.75">
      <c r="A30" s="7"/>
      <c r="B30" s="10"/>
      <c r="K30" s="15"/>
    </row>
    <row r="31" spans="1:11" ht="12.75">
      <c r="A31" s="77" t="s">
        <v>4</v>
      </c>
      <c r="B31" s="78"/>
      <c r="C31" s="79"/>
      <c r="D31" s="80"/>
      <c r="E31" s="80"/>
      <c r="F31" s="80"/>
      <c r="G31" s="80"/>
      <c r="H31" s="80"/>
      <c r="I31" s="80"/>
      <c r="J31" s="80"/>
      <c r="K31" s="81"/>
    </row>
    <row r="32" spans="1:11" ht="12.75">
      <c r="A32" s="7"/>
      <c r="B32" s="10"/>
      <c r="K32" s="15"/>
    </row>
    <row r="33" spans="1:11" ht="12.75">
      <c r="A33" s="77" t="s">
        <v>5</v>
      </c>
      <c r="B33" s="78"/>
      <c r="C33" s="79"/>
      <c r="D33" s="80"/>
      <c r="E33" s="80"/>
      <c r="F33" s="80"/>
      <c r="G33" s="80"/>
      <c r="H33" s="80"/>
      <c r="I33" s="80"/>
      <c r="J33" s="80"/>
      <c r="K33" s="81"/>
    </row>
    <row r="34" spans="1:11" ht="12.75">
      <c r="A34" s="6"/>
      <c r="B34" s="10"/>
      <c r="C34" s="19"/>
      <c r="D34" s="10"/>
      <c r="E34" s="10"/>
      <c r="F34" s="10"/>
      <c r="G34" s="10"/>
      <c r="H34" s="10"/>
      <c r="I34" s="10"/>
      <c r="J34" s="10"/>
      <c r="K34" s="10"/>
    </row>
    <row r="35" spans="1:3" ht="12.75">
      <c r="A35" s="7"/>
      <c r="B35" s="7"/>
      <c r="C35" s="20"/>
    </row>
    <row r="36" spans="11:12" ht="12.75">
      <c r="K36" s="4"/>
      <c r="L36" s="4"/>
    </row>
    <row r="37" spans="11:12" ht="12.75">
      <c r="K37" s="4"/>
      <c r="L37" s="4"/>
    </row>
    <row r="38" spans="9:12" ht="12.75">
      <c r="I38" s="17"/>
      <c r="J38" s="17"/>
      <c r="K38" s="18"/>
      <c r="L38" s="16"/>
    </row>
    <row r="39" spans="9:11" ht="12.75">
      <c r="I39" s="76" t="s">
        <v>15</v>
      </c>
      <c r="J39" s="76"/>
      <c r="K39" s="76"/>
    </row>
  </sheetData>
  <sheetProtection/>
  <mergeCells count="16">
    <mergeCell ref="A33:B33"/>
    <mergeCell ref="C33:K33"/>
    <mergeCell ref="I39:K39"/>
    <mergeCell ref="A27:B27"/>
    <mergeCell ref="C27:K27"/>
    <mergeCell ref="A29:B29"/>
    <mergeCell ref="C29:K29"/>
    <mergeCell ref="A31:B31"/>
    <mergeCell ref="C31:K31"/>
    <mergeCell ref="A4:B4"/>
    <mergeCell ref="C4:K4"/>
    <mergeCell ref="B6:L6"/>
    <mergeCell ref="A26:B26"/>
    <mergeCell ref="C26:E26"/>
    <mergeCell ref="F26:H26"/>
    <mergeCell ref="I26:K2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12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988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25.5">
      <c r="A11" s="40">
        <v>1</v>
      </c>
      <c r="B11" s="44" t="s">
        <v>348</v>
      </c>
      <c r="C11" s="42" t="s">
        <v>69</v>
      </c>
      <c r="D11" s="42" t="s">
        <v>349</v>
      </c>
      <c r="E11" s="42">
        <v>5</v>
      </c>
      <c r="F11" s="42">
        <v>30</v>
      </c>
      <c r="G11" s="45"/>
      <c r="H11" s="42">
        <f aca="true" t="shared" si="0" ref="H11:H24">ROUND(F11*ROUND(G11,2),2)</f>
        <v>0</v>
      </c>
      <c r="I11" s="45"/>
      <c r="J11" s="42">
        <f aca="true" t="shared" si="1" ref="J11:J24">ROUND(H11*(1+ROUND(I11,2)/100),2)</f>
        <v>0</v>
      </c>
      <c r="K11" s="5"/>
      <c r="L11" s="5"/>
      <c r="M11" s="5"/>
      <c r="N11" s="5"/>
      <c r="O11" s="5"/>
      <c r="P11" s="5"/>
    </row>
    <row r="12" spans="1:16" ht="12.75">
      <c r="A12" s="40">
        <v>2</v>
      </c>
      <c r="B12" s="44" t="s">
        <v>348</v>
      </c>
      <c r="C12" s="42" t="s">
        <v>60</v>
      </c>
      <c r="D12" s="42" t="s">
        <v>350</v>
      </c>
      <c r="E12" s="42">
        <v>30</v>
      </c>
      <c r="F12" s="42">
        <v>10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12.75">
      <c r="A13" s="40">
        <v>3</v>
      </c>
      <c r="B13" s="44" t="s">
        <v>348</v>
      </c>
      <c r="C13" s="42" t="s">
        <v>60</v>
      </c>
      <c r="D13" s="42" t="s">
        <v>162</v>
      </c>
      <c r="E13" s="42">
        <v>30</v>
      </c>
      <c r="F13" s="42">
        <v>35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25.5">
      <c r="A14" s="40">
        <v>4</v>
      </c>
      <c r="B14" s="44" t="s">
        <v>351</v>
      </c>
      <c r="C14" s="42" t="s">
        <v>69</v>
      </c>
      <c r="D14" s="42" t="s">
        <v>307</v>
      </c>
      <c r="E14" s="42">
        <v>10</v>
      </c>
      <c r="F14" s="42">
        <v>50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25.5">
      <c r="A15" s="40">
        <v>5</v>
      </c>
      <c r="B15" s="44" t="s">
        <v>352</v>
      </c>
      <c r="C15" s="42" t="s">
        <v>126</v>
      </c>
      <c r="D15" s="42" t="s">
        <v>202</v>
      </c>
      <c r="E15" s="42">
        <v>1</v>
      </c>
      <c r="F15" s="42">
        <v>20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12.75">
      <c r="A16" s="40">
        <v>6</v>
      </c>
      <c r="B16" s="44" t="s">
        <v>353</v>
      </c>
      <c r="C16" s="42" t="s">
        <v>193</v>
      </c>
      <c r="D16" s="42" t="s">
        <v>335</v>
      </c>
      <c r="E16" s="42">
        <v>1</v>
      </c>
      <c r="F16" s="42">
        <v>3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1:16" ht="25.5">
      <c r="A17" s="40">
        <v>7</v>
      </c>
      <c r="B17" s="44" t="s">
        <v>353</v>
      </c>
      <c r="C17" s="42" t="s">
        <v>92</v>
      </c>
      <c r="D17" s="42" t="s">
        <v>354</v>
      </c>
      <c r="E17" s="42">
        <v>1</v>
      </c>
      <c r="F17" s="42">
        <v>25</v>
      </c>
      <c r="G17" s="45"/>
      <c r="H17" s="42">
        <f t="shared" si="0"/>
        <v>0</v>
      </c>
      <c r="I17" s="45"/>
      <c r="J17" s="42">
        <f t="shared" si="1"/>
        <v>0</v>
      </c>
      <c r="K17" s="5"/>
      <c r="L17" s="5"/>
      <c r="M17" s="5"/>
      <c r="N17" s="5"/>
      <c r="O17" s="5"/>
      <c r="P17" s="5"/>
    </row>
    <row r="18" spans="1:16" ht="25.5">
      <c r="A18" s="40">
        <v>8</v>
      </c>
      <c r="B18" s="44" t="s">
        <v>353</v>
      </c>
      <c r="C18" s="42" t="s">
        <v>69</v>
      </c>
      <c r="D18" s="42" t="s">
        <v>355</v>
      </c>
      <c r="E18" s="42">
        <v>10</v>
      </c>
      <c r="F18" s="42">
        <v>15</v>
      </c>
      <c r="G18" s="45"/>
      <c r="H18" s="42">
        <f t="shared" si="0"/>
        <v>0</v>
      </c>
      <c r="I18" s="45"/>
      <c r="J18" s="42">
        <f t="shared" si="1"/>
        <v>0</v>
      </c>
      <c r="K18" s="5"/>
      <c r="L18" s="5"/>
      <c r="M18" s="5"/>
      <c r="N18" s="5"/>
      <c r="O18" s="5"/>
      <c r="P18" s="5"/>
    </row>
    <row r="19" spans="1:16" ht="12.75">
      <c r="A19" s="40">
        <v>9</v>
      </c>
      <c r="B19" s="44" t="s">
        <v>356</v>
      </c>
      <c r="C19" s="42" t="s">
        <v>60</v>
      </c>
      <c r="D19" s="42" t="s">
        <v>141</v>
      </c>
      <c r="E19" s="42">
        <v>30</v>
      </c>
      <c r="F19" s="42">
        <v>20</v>
      </c>
      <c r="G19" s="45"/>
      <c r="H19" s="42">
        <f t="shared" si="0"/>
        <v>0</v>
      </c>
      <c r="I19" s="45"/>
      <c r="J19" s="42">
        <f t="shared" si="1"/>
        <v>0</v>
      </c>
      <c r="K19" s="5"/>
      <c r="L19" s="5"/>
      <c r="M19" s="5"/>
      <c r="N19" s="5"/>
      <c r="O19" s="5"/>
      <c r="P19" s="5"/>
    </row>
    <row r="20" spans="1:16" ht="12.75">
      <c r="A20" s="40">
        <v>10</v>
      </c>
      <c r="B20" s="44" t="s">
        <v>357</v>
      </c>
      <c r="C20" s="42" t="s">
        <v>60</v>
      </c>
      <c r="D20" s="42" t="s">
        <v>358</v>
      </c>
      <c r="E20" s="42">
        <v>30</v>
      </c>
      <c r="F20" s="42">
        <v>2</v>
      </c>
      <c r="G20" s="45"/>
      <c r="H20" s="42">
        <f t="shared" si="0"/>
        <v>0</v>
      </c>
      <c r="I20" s="45"/>
      <c r="J20" s="42">
        <f t="shared" si="1"/>
        <v>0</v>
      </c>
      <c r="K20" s="5"/>
      <c r="L20" s="5"/>
      <c r="M20" s="5"/>
      <c r="N20" s="5"/>
      <c r="O20" s="5"/>
      <c r="P20" s="5"/>
    </row>
    <row r="21" spans="1:16" ht="12.75">
      <c r="A21" s="40">
        <v>11</v>
      </c>
      <c r="B21" s="44" t="s">
        <v>357</v>
      </c>
      <c r="C21" s="42" t="s">
        <v>60</v>
      </c>
      <c r="D21" s="42" t="s">
        <v>359</v>
      </c>
      <c r="E21" s="42">
        <v>30</v>
      </c>
      <c r="F21" s="42">
        <v>20</v>
      </c>
      <c r="G21" s="45"/>
      <c r="H21" s="42">
        <f t="shared" si="0"/>
        <v>0</v>
      </c>
      <c r="I21" s="45"/>
      <c r="J21" s="42">
        <f t="shared" si="1"/>
        <v>0</v>
      </c>
      <c r="K21" s="5"/>
      <c r="L21" s="5"/>
      <c r="M21" s="5"/>
      <c r="N21" s="5"/>
      <c r="O21" s="5"/>
      <c r="P21" s="5"/>
    </row>
    <row r="22" spans="1:16" ht="25.5">
      <c r="A22" s="40">
        <v>12</v>
      </c>
      <c r="B22" s="44" t="s">
        <v>360</v>
      </c>
      <c r="C22" s="42" t="s">
        <v>69</v>
      </c>
      <c r="D22" s="42" t="s">
        <v>361</v>
      </c>
      <c r="E22" s="42">
        <v>5</v>
      </c>
      <c r="F22" s="42">
        <v>3</v>
      </c>
      <c r="G22" s="45"/>
      <c r="H22" s="42">
        <f t="shared" si="0"/>
        <v>0</v>
      </c>
      <c r="I22" s="45"/>
      <c r="J22" s="42">
        <f t="shared" si="1"/>
        <v>0</v>
      </c>
      <c r="K22" s="5"/>
      <c r="L22" s="5"/>
      <c r="M22" s="5"/>
      <c r="N22" s="5"/>
      <c r="O22" s="5"/>
      <c r="P22" s="5"/>
    </row>
    <row r="23" spans="1:16" ht="12.75">
      <c r="A23" s="40">
        <v>13</v>
      </c>
      <c r="B23" s="44" t="s">
        <v>360</v>
      </c>
      <c r="C23" s="42" t="s">
        <v>60</v>
      </c>
      <c r="D23" s="42" t="s">
        <v>362</v>
      </c>
      <c r="E23" s="42">
        <v>60</v>
      </c>
      <c r="F23" s="42">
        <v>20</v>
      </c>
      <c r="G23" s="45"/>
      <c r="H23" s="42">
        <f t="shared" si="0"/>
        <v>0</v>
      </c>
      <c r="I23" s="45"/>
      <c r="J23" s="42">
        <f t="shared" si="1"/>
        <v>0</v>
      </c>
      <c r="K23" s="5"/>
      <c r="L23" s="5"/>
      <c r="M23" s="5"/>
      <c r="N23" s="5"/>
      <c r="O23" s="5"/>
      <c r="P23" s="5"/>
    </row>
    <row r="24" spans="1:16" ht="12.75">
      <c r="A24" s="40">
        <v>14</v>
      </c>
      <c r="B24" s="44" t="s">
        <v>360</v>
      </c>
      <c r="C24" s="42" t="s">
        <v>60</v>
      </c>
      <c r="D24" s="42" t="s">
        <v>115</v>
      </c>
      <c r="E24" s="42">
        <v>20</v>
      </c>
      <c r="F24" s="42">
        <v>15</v>
      </c>
      <c r="G24" s="45"/>
      <c r="H24" s="42">
        <f t="shared" si="0"/>
        <v>0</v>
      </c>
      <c r="I24" s="45"/>
      <c r="J24" s="42">
        <f t="shared" si="1"/>
        <v>0</v>
      </c>
      <c r="K24" s="5"/>
      <c r="L24" s="5"/>
      <c r="M24" s="5"/>
      <c r="N24" s="5"/>
      <c r="O24" s="5"/>
      <c r="P24" s="5"/>
    </row>
    <row r="25" spans="2:16" ht="12.75">
      <c r="B25" s="3"/>
      <c r="C25" s="5"/>
      <c r="D25" s="5"/>
      <c r="E25" s="5"/>
      <c r="F25" s="5"/>
      <c r="G25" s="5"/>
      <c r="H25" s="43">
        <f>ROUND(SUM(H11:H24),2)</f>
        <v>0</v>
      </c>
      <c r="I25" s="5"/>
      <c r="J25" s="43">
        <f>ROUND(SUM(J11:J24),2)</f>
        <v>0</v>
      </c>
      <c r="K25" s="5"/>
      <c r="L25" s="5"/>
      <c r="M25" s="5"/>
      <c r="N25" s="5"/>
      <c r="O25" s="5"/>
      <c r="P25" s="5"/>
    </row>
    <row r="26" spans="2:16" ht="12.75">
      <c r="B26" s="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1" ht="12.75">
      <c r="A27" s="77" t="s">
        <v>14</v>
      </c>
      <c r="B27" s="78"/>
      <c r="C27" s="91"/>
      <c r="D27" s="92"/>
      <c r="E27" s="93"/>
      <c r="F27" s="70" t="s">
        <v>27</v>
      </c>
      <c r="G27" s="71"/>
      <c r="H27" s="72"/>
      <c r="I27" s="73"/>
      <c r="J27" s="74"/>
      <c r="K27" s="75"/>
    </row>
    <row r="28" spans="1:11" ht="12.75">
      <c r="A28" s="77" t="s">
        <v>31</v>
      </c>
      <c r="B28" s="72"/>
      <c r="C28" s="89"/>
      <c r="D28" s="90"/>
      <c r="E28" s="90"/>
      <c r="F28" s="90"/>
      <c r="G28" s="90"/>
      <c r="H28" s="90"/>
      <c r="I28" s="90"/>
      <c r="J28" s="90"/>
      <c r="K28" s="81"/>
    </row>
    <row r="29" spans="1:2" ht="12.75">
      <c r="A29" s="7"/>
      <c r="B29" s="10"/>
    </row>
    <row r="30" spans="1:11" ht="12.75">
      <c r="A30" s="77" t="s">
        <v>3</v>
      </c>
      <c r="B30" s="78"/>
      <c r="C30" s="79"/>
      <c r="D30" s="80"/>
      <c r="E30" s="80"/>
      <c r="F30" s="80"/>
      <c r="G30" s="80"/>
      <c r="H30" s="80"/>
      <c r="I30" s="80"/>
      <c r="J30" s="80"/>
      <c r="K30" s="81"/>
    </row>
    <row r="31" spans="1:11" ht="12.75">
      <c r="A31" s="7"/>
      <c r="B31" s="10"/>
      <c r="K31" s="15"/>
    </row>
    <row r="32" spans="1:11" ht="12.75">
      <c r="A32" s="77" t="s">
        <v>4</v>
      </c>
      <c r="B32" s="78"/>
      <c r="C32" s="79"/>
      <c r="D32" s="80"/>
      <c r="E32" s="80"/>
      <c r="F32" s="80"/>
      <c r="G32" s="80"/>
      <c r="H32" s="80"/>
      <c r="I32" s="80"/>
      <c r="J32" s="80"/>
      <c r="K32" s="81"/>
    </row>
    <row r="33" spans="1:11" ht="12.75">
      <c r="A33" s="7"/>
      <c r="B33" s="10"/>
      <c r="K33" s="15"/>
    </row>
    <row r="34" spans="1:11" ht="12.75">
      <c r="A34" s="77" t="s">
        <v>5</v>
      </c>
      <c r="B34" s="78"/>
      <c r="C34" s="79"/>
      <c r="D34" s="80"/>
      <c r="E34" s="80"/>
      <c r="F34" s="80"/>
      <c r="G34" s="80"/>
      <c r="H34" s="80"/>
      <c r="I34" s="80"/>
      <c r="J34" s="80"/>
      <c r="K34" s="81"/>
    </row>
    <row r="35" spans="1:11" ht="12.75">
      <c r="A35" s="6"/>
      <c r="B35" s="10"/>
      <c r="C35" s="19"/>
      <c r="D35" s="10"/>
      <c r="E35" s="10"/>
      <c r="F35" s="10"/>
      <c r="G35" s="10"/>
      <c r="H35" s="10"/>
      <c r="I35" s="10"/>
      <c r="J35" s="10"/>
      <c r="K35" s="10"/>
    </row>
    <row r="36" spans="1:3" ht="12.75">
      <c r="A36" s="7"/>
      <c r="B36" s="7"/>
      <c r="C36" s="20"/>
    </row>
    <row r="37" spans="11:12" ht="12.75">
      <c r="K37" s="4"/>
      <c r="L37" s="4"/>
    </row>
    <row r="38" spans="11:12" ht="12.75">
      <c r="K38" s="4"/>
      <c r="L38" s="4"/>
    </row>
    <row r="39" spans="9:12" ht="12.75">
      <c r="I39" s="17"/>
      <c r="J39" s="17"/>
      <c r="K39" s="18"/>
      <c r="L39" s="16"/>
    </row>
    <row r="40" spans="9:11" ht="12.75">
      <c r="I40" s="76" t="s">
        <v>15</v>
      </c>
      <c r="J40" s="76"/>
      <c r="K40" s="76"/>
    </row>
  </sheetData>
  <sheetProtection/>
  <mergeCells count="16">
    <mergeCell ref="A34:B34"/>
    <mergeCell ref="C34:K34"/>
    <mergeCell ref="I40:K40"/>
    <mergeCell ref="A28:B28"/>
    <mergeCell ref="C28:K28"/>
    <mergeCell ref="A30:B30"/>
    <mergeCell ref="C30:K30"/>
    <mergeCell ref="A32:B32"/>
    <mergeCell ref="C32:K32"/>
    <mergeCell ref="A4:B4"/>
    <mergeCell ref="C4:K4"/>
    <mergeCell ref="B6:L6"/>
    <mergeCell ref="A27:B27"/>
    <mergeCell ref="C27:E27"/>
    <mergeCell ref="F27:H27"/>
    <mergeCell ref="I27:K2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13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989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12.75">
      <c r="A11" s="40">
        <v>1</v>
      </c>
      <c r="B11" s="44" t="s">
        <v>363</v>
      </c>
      <c r="C11" s="42" t="s">
        <v>364</v>
      </c>
      <c r="D11" s="42" t="s">
        <v>365</v>
      </c>
      <c r="E11" s="42">
        <v>16</v>
      </c>
      <c r="F11" s="42">
        <v>30</v>
      </c>
      <c r="G11" s="45"/>
      <c r="H11" s="42">
        <f aca="true" t="shared" si="0" ref="H11:H39">ROUND(F11*ROUND(G11,2),2)</f>
        <v>0</v>
      </c>
      <c r="I11" s="45"/>
      <c r="J11" s="42">
        <f aca="true" t="shared" si="1" ref="J11:J39">ROUND(H11*(1+ROUND(I11,2)/100),2)</f>
        <v>0</v>
      </c>
      <c r="K11" s="5"/>
      <c r="L11" s="5"/>
      <c r="M11" s="5"/>
      <c r="N11" s="5"/>
      <c r="O11" s="5"/>
      <c r="P11" s="5"/>
    </row>
    <row r="12" spans="1:16" ht="12.75">
      <c r="A12" s="40">
        <v>2</v>
      </c>
      <c r="B12" s="44" t="s">
        <v>366</v>
      </c>
      <c r="C12" s="42" t="s">
        <v>69</v>
      </c>
      <c r="D12" s="42" t="s">
        <v>367</v>
      </c>
      <c r="E12" s="42">
        <v>1</v>
      </c>
      <c r="F12" s="42">
        <v>180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12.75">
      <c r="A13" s="40">
        <v>3</v>
      </c>
      <c r="B13" s="44" t="s">
        <v>366</v>
      </c>
      <c r="C13" s="42" t="s">
        <v>69</v>
      </c>
      <c r="D13" s="42" t="s">
        <v>365</v>
      </c>
      <c r="E13" s="42">
        <v>1</v>
      </c>
      <c r="F13" s="42">
        <v>800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12.75">
      <c r="A14" s="40">
        <v>4</v>
      </c>
      <c r="B14" s="44" t="s">
        <v>368</v>
      </c>
      <c r="C14" s="42" t="s">
        <v>60</v>
      </c>
      <c r="D14" s="42" t="s">
        <v>369</v>
      </c>
      <c r="E14" s="42">
        <v>3</v>
      </c>
      <c r="F14" s="42">
        <v>250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12.75">
      <c r="A15" s="40">
        <v>5</v>
      </c>
      <c r="B15" s="44" t="s">
        <v>370</v>
      </c>
      <c r="C15" s="42" t="s">
        <v>69</v>
      </c>
      <c r="D15" s="42" t="s">
        <v>371</v>
      </c>
      <c r="E15" s="42">
        <v>1</v>
      </c>
      <c r="F15" s="42">
        <v>220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12.75">
      <c r="A16" s="40">
        <v>6</v>
      </c>
      <c r="B16" s="44" t="s">
        <v>372</v>
      </c>
      <c r="C16" s="42" t="s">
        <v>60</v>
      </c>
      <c r="D16" s="42" t="s">
        <v>338</v>
      </c>
      <c r="E16" s="42">
        <v>10</v>
      </c>
      <c r="F16" s="42">
        <v>40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1:16" ht="12.75">
      <c r="A17" s="40">
        <v>7</v>
      </c>
      <c r="B17" s="44" t="s">
        <v>373</v>
      </c>
      <c r="C17" s="42" t="s">
        <v>69</v>
      </c>
      <c r="D17" s="42" t="s">
        <v>338</v>
      </c>
      <c r="E17" s="42">
        <v>1</v>
      </c>
      <c r="F17" s="42">
        <v>500</v>
      </c>
      <c r="G17" s="45"/>
      <c r="H17" s="42">
        <f t="shared" si="0"/>
        <v>0</v>
      </c>
      <c r="I17" s="45"/>
      <c r="J17" s="42">
        <f t="shared" si="1"/>
        <v>0</v>
      </c>
      <c r="K17" s="5"/>
      <c r="L17" s="5"/>
      <c r="M17" s="5"/>
      <c r="N17" s="5"/>
      <c r="O17" s="5"/>
      <c r="P17" s="5"/>
    </row>
    <row r="18" spans="1:16" ht="12.75">
      <c r="A18" s="40">
        <v>8</v>
      </c>
      <c r="B18" s="44" t="s">
        <v>373</v>
      </c>
      <c r="C18" s="42" t="s">
        <v>60</v>
      </c>
      <c r="D18" s="42" t="s">
        <v>338</v>
      </c>
      <c r="E18" s="42">
        <v>14</v>
      </c>
      <c r="F18" s="42">
        <v>150</v>
      </c>
      <c r="G18" s="45"/>
      <c r="H18" s="42">
        <f t="shared" si="0"/>
        <v>0</v>
      </c>
      <c r="I18" s="45"/>
      <c r="J18" s="42">
        <f t="shared" si="1"/>
        <v>0</v>
      </c>
      <c r="K18" s="5"/>
      <c r="L18" s="5"/>
      <c r="M18" s="5"/>
      <c r="N18" s="5"/>
      <c r="O18" s="5"/>
      <c r="P18" s="5"/>
    </row>
    <row r="19" spans="1:16" ht="12.75">
      <c r="A19" s="40">
        <v>9</v>
      </c>
      <c r="B19" s="44" t="s">
        <v>374</v>
      </c>
      <c r="C19" s="42" t="s">
        <v>69</v>
      </c>
      <c r="D19" s="42" t="s">
        <v>365</v>
      </c>
      <c r="E19" s="42">
        <v>1</v>
      </c>
      <c r="F19" s="42">
        <v>20</v>
      </c>
      <c r="G19" s="45"/>
      <c r="H19" s="42">
        <f t="shared" si="0"/>
        <v>0</v>
      </c>
      <c r="I19" s="45"/>
      <c r="J19" s="42">
        <f t="shared" si="1"/>
        <v>0</v>
      </c>
      <c r="K19" s="5"/>
      <c r="L19" s="5"/>
      <c r="M19" s="5"/>
      <c r="N19" s="5"/>
      <c r="O19" s="5"/>
      <c r="P19" s="5"/>
    </row>
    <row r="20" spans="1:16" ht="25.5">
      <c r="A20" s="40">
        <v>10</v>
      </c>
      <c r="B20" s="44" t="s">
        <v>375</v>
      </c>
      <c r="C20" s="42" t="s">
        <v>69</v>
      </c>
      <c r="D20" s="42" t="s">
        <v>376</v>
      </c>
      <c r="E20" s="42">
        <v>20</v>
      </c>
      <c r="F20" s="42">
        <v>15</v>
      </c>
      <c r="G20" s="45"/>
      <c r="H20" s="42">
        <f t="shared" si="0"/>
        <v>0</v>
      </c>
      <c r="I20" s="45"/>
      <c r="J20" s="42">
        <f t="shared" si="1"/>
        <v>0</v>
      </c>
      <c r="K20" s="5"/>
      <c r="L20" s="5"/>
      <c r="M20" s="5"/>
      <c r="N20" s="5"/>
      <c r="O20" s="5"/>
      <c r="P20" s="5"/>
    </row>
    <row r="21" spans="1:16" ht="25.5">
      <c r="A21" s="40">
        <v>11</v>
      </c>
      <c r="B21" s="44" t="s">
        <v>377</v>
      </c>
      <c r="C21" s="42" t="s">
        <v>69</v>
      </c>
      <c r="D21" s="42" t="s">
        <v>378</v>
      </c>
      <c r="E21" s="42">
        <v>10</v>
      </c>
      <c r="F21" s="42">
        <v>5</v>
      </c>
      <c r="G21" s="45"/>
      <c r="H21" s="42">
        <f t="shared" si="0"/>
        <v>0</v>
      </c>
      <c r="I21" s="45"/>
      <c r="J21" s="42">
        <f t="shared" si="1"/>
        <v>0</v>
      </c>
      <c r="K21" s="5"/>
      <c r="L21" s="5"/>
      <c r="M21" s="5"/>
      <c r="N21" s="5"/>
      <c r="O21" s="5"/>
      <c r="P21" s="5"/>
    </row>
    <row r="22" spans="1:16" ht="12.75">
      <c r="A22" s="40">
        <v>12</v>
      </c>
      <c r="B22" s="44" t="s">
        <v>377</v>
      </c>
      <c r="C22" s="42" t="s">
        <v>60</v>
      </c>
      <c r="D22" s="42" t="s">
        <v>107</v>
      </c>
      <c r="E22" s="42">
        <v>10</v>
      </c>
      <c r="F22" s="42">
        <v>40</v>
      </c>
      <c r="G22" s="45"/>
      <c r="H22" s="42">
        <f t="shared" si="0"/>
        <v>0</v>
      </c>
      <c r="I22" s="45"/>
      <c r="J22" s="42">
        <f t="shared" si="1"/>
        <v>0</v>
      </c>
      <c r="K22" s="5"/>
      <c r="L22" s="5"/>
      <c r="M22" s="5"/>
      <c r="N22" s="5"/>
      <c r="O22" s="5"/>
      <c r="P22" s="5"/>
    </row>
    <row r="23" spans="1:16" ht="25.5">
      <c r="A23" s="40">
        <v>13</v>
      </c>
      <c r="B23" s="44" t="s">
        <v>379</v>
      </c>
      <c r="C23" s="42" t="s">
        <v>69</v>
      </c>
      <c r="D23" s="42" t="s">
        <v>380</v>
      </c>
      <c r="E23" s="42">
        <v>1</v>
      </c>
      <c r="F23" s="42">
        <v>20</v>
      </c>
      <c r="G23" s="45"/>
      <c r="H23" s="42">
        <f t="shared" si="0"/>
        <v>0</v>
      </c>
      <c r="I23" s="45"/>
      <c r="J23" s="42">
        <f t="shared" si="1"/>
        <v>0</v>
      </c>
      <c r="K23" s="5"/>
      <c r="L23" s="5"/>
      <c r="M23" s="5"/>
      <c r="N23" s="5"/>
      <c r="O23" s="5"/>
      <c r="P23" s="5"/>
    </row>
    <row r="24" spans="1:16" ht="12.75">
      <c r="A24" s="40">
        <v>14</v>
      </c>
      <c r="B24" s="44" t="s">
        <v>381</v>
      </c>
      <c r="C24" s="42" t="s">
        <v>60</v>
      </c>
      <c r="D24" s="42" t="s">
        <v>141</v>
      </c>
      <c r="E24" s="42">
        <v>30</v>
      </c>
      <c r="F24" s="42">
        <v>250</v>
      </c>
      <c r="G24" s="45"/>
      <c r="H24" s="42">
        <f t="shared" si="0"/>
        <v>0</v>
      </c>
      <c r="I24" s="45"/>
      <c r="J24" s="42">
        <f t="shared" si="1"/>
        <v>0</v>
      </c>
      <c r="K24" s="5"/>
      <c r="L24" s="5"/>
      <c r="M24" s="5"/>
      <c r="N24" s="5"/>
      <c r="O24" s="5"/>
      <c r="P24" s="5"/>
    </row>
    <row r="25" spans="1:16" ht="12.75">
      <c r="A25" s="40">
        <v>15</v>
      </c>
      <c r="B25" s="44" t="s">
        <v>382</v>
      </c>
      <c r="C25" s="42" t="s">
        <v>69</v>
      </c>
      <c r="D25" s="42" t="s">
        <v>383</v>
      </c>
      <c r="E25" s="42">
        <v>10</v>
      </c>
      <c r="F25" s="42">
        <v>80</v>
      </c>
      <c r="G25" s="45"/>
      <c r="H25" s="42">
        <f t="shared" si="0"/>
        <v>0</v>
      </c>
      <c r="I25" s="45"/>
      <c r="J25" s="42">
        <f t="shared" si="1"/>
        <v>0</v>
      </c>
      <c r="K25" s="5"/>
      <c r="L25" s="5"/>
      <c r="M25" s="5"/>
      <c r="N25" s="5"/>
      <c r="O25" s="5"/>
      <c r="P25" s="5"/>
    </row>
    <row r="26" spans="1:16" ht="25.5">
      <c r="A26" s="40">
        <v>16</v>
      </c>
      <c r="B26" s="44" t="s">
        <v>384</v>
      </c>
      <c r="C26" s="42" t="s">
        <v>69</v>
      </c>
      <c r="D26" s="42" t="s">
        <v>385</v>
      </c>
      <c r="E26" s="42">
        <v>10</v>
      </c>
      <c r="F26" s="42">
        <v>150</v>
      </c>
      <c r="G26" s="45"/>
      <c r="H26" s="42">
        <f t="shared" si="0"/>
        <v>0</v>
      </c>
      <c r="I26" s="45"/>
      <c r="J26" s="42">
        <f t="shared" si="1"/>
        <v>0</v>
      </c>
      <c r="K26" s="5"/>
      <c r="L26" s="5"/>
      <c r="M26" s="5"/>
      <c r="N26" s="5"/>
      <c r="O26" s="5"/>
      <c r="P26" s="5"/>
    </row>
    <row r="27" spans="1:16" ht="12.75">
      <c r="A27" s="40">
        <v>17</v>
      </c>
      <c r="B27" s="44" t="s">
        <v>386</v>
      </c>
      <c r="C27" s="42" t="s">
        <v>137</v>
      </c>
      <c r="D27" s="42" t="s">
        <v>367</v>
      </c>
      <c r="E27" s="42">
        <v>10</v>
      </c>
      <c r="F27" s="42">
        <v>50</v>
      </c>
      <c r="G27" s="45"/>
      <c r="H27" s="42">
        <f t="shared" si="0"/>
        <v>0</v>
      </c>
      <c r="I27" s="45"/>
      <c r="J27" s="42">
        <f t="shared" si="1"/>
        <v>0</v>
      </c>
      <c r="K27" s="5"/>
      <c r="L27" s="5"/>
      <c r="M27" s="5"/>
      <c r="N27" s="5"/>
      <c r="O27" s="5"/>
      <c r="P27" s="5"/>
    </row>
    <row r="28" spans="1:16" ht="12.75">
      <c r="A28" s="40">
        <v>18</v>
      </c>
      <c r="B28" s="44" t="s">
        <v>387</v>
      </c>
      <c r="C28" s="42" t="s">
        <v>60</v>
      </c>
      <c r="D28" s="42" t="s">
        <v>369</v>
      </c>
      <c r="E28" s="42">
        <v>12</v>
      </c>
      <c r="F28" s="42">
        <v>5</v>
      </c>
      <c r="G28" s="45"/>
      <c r="H28" s="42">
        <f t="shared" si="0"/>
        <v>0</v>
      </c>
      <c r="I28" s="45"/>
      <c r="J28" s="42">
        <f t="shared" si="1"/>
        <v>0</v>
      </c>
      <c r="K28" s="5"/>
      <c r="L28" s="5"/>
      <c r="M28" s="5"/>
      <c r="N28" s="5"/>
      <c r="O28" s="5"/>
      <c r="P28" s="5"/>
    </row>
    <row r="29" spans="1:16" ht="12.75">
      <c r="A29" s="40">
        <v>19</v>
      </c>
      <c r="B29" s="44" t="s">
        <v>388</v>
      </c>
      <c r="C29" s="42" t="s">
        <v>60</v>
      </c>
      <c r="D29" s="42" t="s">
        <v>111</v>
      </c>
      <c r="E29" s="42">
        <v>16</v>
      </c>
      <c r="F29" s="42">
        <v>10</v>
      </c>
      <c r="G29" s="45"/>
      <c r="H29" s="42">
        <f t="shared" si="0"/>
        <v>0</v>
      </c>
      <c r="I29" s="45"/>
      <c r="J29" s="42">
        <f t="shared" si="1"/>
        <v>0</v>
      </c>
      <c r="K29" s="5"/>
      <c r="L29" s="5"/>
      <c r="M29" s="5"/>
      <c r="N29" s="5"/>
      <c r="O29" s="5"/>
      <c r="P29" s="5"/>
    </row>
    <row r="30" spans="1:16" ht="12.75">
      <c r="A30" s="40">
        <v>20</v>
      </c>
      <c r="B30" s="44" t="s">
        <v>389</v>
      </c>
      <c r="C30" s="42" t="s">
        <v>60</v>
      </c>
      <c r="D30" s="42" t="s">
        <v>390</v>
      </c>
      <c r="E30" s="42">
        <v>20</v>
      </c>
      <c r="F30" s="42">
        <v>20</v>
      </c>
      <c r="G30" s="45"/>
      <c r="H30" s="42">
        <f t="shared" si="0"/>
        <v>0</v>
      </c>
      <c r="I30" s="45"/>
      <c r="J30" s="42">
        <f t="shared" si="1"/>
        <v>0</v>
      </c>
      <c r="K30" s="5"/>
      <c r="L30" s="5"/>
      <c r="M30" s="5"/>
      <c r="N30" s="5"/>
      <c r="O30" s="5"/>
      <c r="P30" s="5"/>
    </row>
    <row r="31" spans="1:16" ht="25.5">
      <c r="A31" s="40">
        <v>21</v>
      </c>
      <c r="B31" s="44" t="s">
        <v>344</v>
      </c>
      <c r="C31" s="42" t="s">
        <v>60</v>
      </c>
      <c r="D31" s="42" t="s">
        <v>391</v>
      </c>
      <c r="E31" s="42">
        <v>16</v>
      </c>
      <c r="F31" s="42">
        <v>20</v>
      </c>
      <c r="G31" s="45"/>
      <c r="H31" s="42">
        <f t="shared" si="0"/>
        <v>0</v>
      </c>
      <c r="I31" s="45"/>
      <c r="J31" s="42">
        <f t="shared" si="1"/>
        <v>0</v>
      </c>
      <c r="K31" s="5"/>
      <c r="L31" s="5"/>
      <c r="M31" s="5"/>
      <c r="N31" s="5"/>
      <c r="O31" s="5"/>
      <c r="P31" s="5"/>
    </row>
    <row r="32" spans="1:16" ht="25.5">
      <c r="A32" s="40">
        <v>22</v>
      </c>
      <c r="B32" s="44" t="s">
        <v>344</v>
      </c>
      <c r="C32" s="42" t="s">
        <v>392</v>
      </c>
      <c r="D32" s="42" t="s">
        <v>393</v>
      </c>
      <c r="E32" s="42">
        <v>1</v>
      </c>
      <c r="F32" s="42">
        <v>150</v>
      </c>
      <c r="G32" s="45"/>
      <c r="H32" s="42">
        <f t="shared" si="0"/>
        <v>0</v>
      </c>
      <c r="I32" s="45"/>
      <c r="J32" s="42">
        <f t="shared" si="1"/>
        <v>0</v>
      </c>
      <c r="K32" s="5"/>
      <c r="L32" s="5"/>
      <c r="M32" s="5"/>
      <c r="N32" s="5"/>
      <c r="O32" s="5"/>
      <c r="P32" s="5"/>
    </row>
    <row r="33" spans="1:16" ht="25.5">
      <c r="A33" s="40">
        <v>23</v>
      </c>
      <c r="B33" s="44" t="s">
        <v>394</v>
      </c>
      <c r="C33" s="42" t="s">
        <v>69</v>
      </c>
      <c r="D33" s="42" t="s">
        <v>395</v>
      </c>
      <c r="E33" s="42">
        <v>1</v>
      </c>
      <c r="F33" s="42">
        <v>5</v>
      </c>
      <c r="G33" s="45"/>
      <c r="H33" s="42">
        <f t="shared" si="0"/>
        <v>0</v>
      </c>
      <c r="I33" s="45"/>
      <c r="J33" s="42">
        <f t="shared" si="1"/>
        <v>0</v>
      </c>
      <c r="K33" s="5"/>
      <c r="L33" s="5"/>
      <c r="M33" s="5"/>
      <c r="N33" s="5"/>
      <c r="O33" s="5"/>
      <c r="P33" s="5"/>
    </row>
    <row r="34" spans="1:16" ht="25.5">
      <c r="A34" s="40">
        <v>24</v>
      </c>
      <c r="B34" s="44" t="s">
        <v>396</v>
      </c>
      <c r="C34" s="42" t="s">
        <v>137</v>
      </c>
      <c r="D34" s="42" t="s">
        <v>397</v>
      </c>
      <c r="E34" s="42">
        <v>12</v>
      </c>
      <c r="F34" s="42">
        <v>5</v>
      </c>
      <c r="G34" s="45"/>
      <c r="H34" s="42">
        <f t="shared" si="0"/>
        <v>0</v>
      </c>
      <c r="I34" s="45"/>
      <c r="J34" s="42">
        <f t="shared" si="1"/>
        <v>0</v>
      </c>
      <c r="K34" s="5"/>
      <c r="L34" s="5"/>
      <c r="M34" s="5"/>
      <c r="N34" s="5"/>
      <c r="O34" s="5"/>
      <c r="P34" s="5"/>
    </row>
    <row r="35" spans="1:16" ht="12.75">
      <c r="A35" s="40">
        <v>25</v>
      </c>
      <c r="B35" s="44" t="s">
        <v>398</v>
      </c>
      <c r="C35" s="42" t="s">
        <v>399</v>
      </c>
      <c r="D35" s="42" t="s">
        <v>362</v>
      </c>
      <c r="E35" s="42">
        <v>100</v>
      </c>
      <c r="F35" s="42">
        <v>3</v>
      </c>
      <c r="G35" s="45"/>
      <c r="H35" s="42">
        <f t="shared" si="0"/>
        <v>0</v>
      </c>
      <c r="I35" s="45"/>
      <c r="J35" s="42">
        <f t="shared" si="1"/>
        <v>0</v>
      </c>
      <c r="K35" s="5"/>
      <c r="L35" s="5"/>
      <c r="M35" s="5"/>
      <c r="N35" s="5"/>
      <c r="O35" s="5"/>
      <c r="P35" s="5"/>
    </row>
    <row r="36" spans="1:16" ht="12.75">
      <c r="A36" s="40">
        <v>26</v>
      </c>
      <c r="B36" s="44" t="s">
        <v>398</v>
      </c>
      <c r="C36" s="42" t="s">
        <v>399</v>
      </c>
      <c r="D36" s="42" t="s">
        <v>115</v>
      </c>
      <c r="E36" s="42">
        <v>100</v>
      </c>
      <c r="F36" s="42">
        <v>3</v>
      </c>
      <c r="G36" s="45"/>
      <c r="H36" s="42">
        <f t="shared" si="0"/>
        <v>0</v>
      </c>
      <c r="I36" s="45"/>
      <c r="J36" s="42">
        <f t="shared" si="1"/>
        <v>0</v>
      </c>
      <c r="K36" s="5"/>
      <c r="L36" s="5"/>
      <c r="M36" s="5"/>
      <c r="N36" s="5"/>
      <c r="O36" s="5"/>
      <c r="P36" s="5"/>
    </row>
    <row r="37" spans="1:16" ht="12.75">
      <c r="A37" s="40">
        <v>27</v>
      </c>
      <c r="B37" s="44" t="s">
        <v>400</v>
      </c>
      <c r="C37" s="42" t="s">
        <v>137</v>
      </c>
      <c r="D37" s="42" t="s">
        <v>145</v>
      </c>
      <c r="E37" s="42">
        <v>12</v>
      </c>
      <c r="F37" s="42">
        <v>10</v>
      </c>
      <c r="G37" s="45"/>
      <c r="H37" s="42">
        <f t="shared" si="0"/>
        <v>0</v>
      </c>
      <c r="I37" s="45"/>
      <c r="J37" s="42">
        <f t="shared" si="1"/>
        <v>0</v>
      </c>
      <c r="K37" s="5"/>
      <c r="L37" s="5"/>
      <c r="M37" s="5"/>
      <c r="N37" s="5"/>
      <c r="O37" s="5"/>
      <c r="P37" s="5"/>
    </row>
    <row r="38" spans="1:16" ht="12.75">
      <c r="A38" s="40">
        <v>28</v>
      </c>
      <c r="B38" s="44" t="s">
        <v>401</v>
      </c>
      <c r="C38" s="42" t="s">
        <v>60</v>
      </c>
      <c r="D38" s="42" t="s">
        <v>402</v>
      </c>
      <c r="E38" s="42">
        <v>10</v>
      </c>
      <c r="F38" s="42">
        <v>10</v>
      </c>
      <c r="G38" s="45"/>
      <c r="H38" s="42">
        <f t="shared" si="0"/>
        <v>0</v>
      </c>
      <c r="I38" s="45"/>
      <c r="J38" s="42">
        <f t="shared" si="1"/>
        <v>0</v>
      </c>
      <c r="K38" s="5"/>
      <c r="L38" s="5"/>
      <c r="M38" s="5"/>
      <c r="N38" s="5"/>
      <c r="O38" s="5"/>
      <c r="P38" s="5"/>
    </row>
    <row r="39" spans="1:16" ht="25.5">
      <c r="A39" s="40">
        <v>29</v>
      </c>
      <c r="B39" s="44" t="s">
        <v>403</v>
      </c>
      <c r="C39" s="42" t="s">
        <v>60</v>
      </c>
      <c r="D39" s="42" t="s">
        <v>404</v>
      </c>
      <c r="E39" s="42">
        <v>10</v>
      </c>
      <c r="F39" s="42">
        <v>100</v>
      </c>
      <c r="G39" s="45"/>
      <c r="H39" s="42">
        <f t="shared" si="0"/>
        <v>0</v>
      </c>
      <c r="I39" s="45"/>
      <c r="J39" s="42">
        <f t="shared" si="1"/>
        <v>0</v>
      </c>
      <c r="K39" s="5"/>
      <c r="L39" s="5"/>
      <c r="M39" s="5"/>
      <c r="N39" s="5"/>
      <c r="O39" s="5"/>
      <c r="P39" s="5"/>
    </row>
    <row r="40" spans="2:16" ht="12.75">
      <c r="B40" s="3"/>
      <c r="C40" s="5"/>
      <c r="D40" s="5"/>
      <c r="E40" s="5"/>
      <c r="F40" s="5"/>
      <c r="G40" s="5"/>
      <c r="H40" s="43">
        <f>ROUND(SUM(H11:H39),2)</f>
        <v>0</v>
      </c>
      <c r="I40" s="5"/>
      <c r="J40" s="43">
        <f>ROUND(SUM(J11:J39),2)</f>
        <v>0</v>
      </c>
      <c r="K40" s="5"/>
      <c r="L40" s="5"/>
      <c r="M40" s="5"/>
      <c r="N40" s="5"/>
      <c r="O40" s="5"/>
      <c r="P40" s="5"/>
    </row>
    <row r="41" spans="2:16" ht="12.75"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1" ht="12.75">
      <c r="A42" s="77" t="s">
        <v>14</v>
      </c>
      <c r="B42" s="78"/>
      <c r="C42" s="91"/>
      <c r="D42" s="92"/>
      <c r="E42" s="93"/>
      <c r="F42" s="70" t="s">
        <v>27</v>
      </c>
      <c r="G42" s="71"/>
      <c r="H42" s="72"/>
      <c r="I42" s="73"/>
      <c r="J42" s="74"/>
      <c r="K42" s="75"/>
    </row>
    <row r="43" spans="1:11" ht="12.75">
      <c r="A43" s="77" t="s">
        <v>31</v>
      </c>
      <c r="B43" s="72"/>
      <c r="C43" s="89"/>
      <c r="D43" s="90"/>
      <c r="E43" s="90"/>
      <c r="F43" s="90"/>
      <c r="G43" s="90"/>
      <c r="H43" s="90"/>
      <c r="I43" s="90"/>
      <c r="J43" s="90"/>
      <c r="K43" s="81"/>
    </row>
    <row r="44" spans="1:2" ht="12.75">
      <c r="A44" s="7"/>
      <c r="B44" s="10"/>
    </row>
    <row r="45" spans="1:11" ht="12.75">
      <c r="A45" s="77" t="s">
        <v>3</v>
      </c>
      <c r="B45" s="78"/>
      <c r="C45" s="79"/>
      <c r="D45" s="80"/>
      <c r="E45" s="80"/>
      <c r="F45" s="80"/>
      <c r="G45" s="80"/>
      <c r="H45" s="80"/>
      <c r="I45" s="80"/>
      <c r="J45" s="80"/>
      <c r="K45" s="81"/>
    </row>
    <row r="46" spans="1:11" ht="12.75">
      <c r="A46" s="7"/>
      <c r="B46" s="10"/>
      <c r="K46" s="15"/>
    </row>
    <row r="47" spans="1:11" ht="12.75">
      <c r="A47" s="77" t="s">
        <v>4</v>
      </c>
      <c r="B47" s="78"/>
      <c r="C47" s="79"/>
      <c r="D47" s="80"/>
      <c r="E47" s="80"/>
      <c r="F47" s="80"/>
      <c r="G47" s="80"/>
      <c r="H47" s="80"/>
      <c r="I47" s="80"/>
      <c r="J47" s="80"/>
      <c r="K47" s="81"/>
    </row>
    <row r="48" spans="1:11" ht="12.75">
      <c r="A48" s="7"/>
      <c r="B48" s="10"/>
      <c r="K48" s="15"/>
    </row>
    <row r="49" spans="1:11" ht="12.75">
      <c r="A49" s="77" t="s">
        <v>5</v>
      </c>
      <c r="B49" s="78"/>
      <c r="C49" s="79"/>
      <c r="D49" s="80"/>
      <c r="E49" s="80"/>
      <c r="F49" s="80"/>
      <c r="G49" s="80"/>
      <c r="H49" s="80"/>
      <c r="I49" s="80"/>
      <c r="J49" s="80"/>
      <c r="K49" s="81"/>
    </row>
    <row r="50" spans="1:11" ht="12.75">
      <c r="A50" s="6"/>
      <c r="B50" s="10"/>
      <c r="C50" s="19"/>
      <c r="D50" s="10"/>
      <c r="E50" s="10"/>
      <c r="F50" s="10"/>
      <c r="G50" s="10"/>
      <c r="H50" s="10"/>
      <c r="I50" s="10"/>
      <c r="J50" s="10"/>
      <c r="K50" s="10"/>
    </row>
    <row r="51" spans="1:3" ht="12.75">
      <c r="A51" s="7"/>
      <c r="B51" s="7"/>
      <c r="C51" s="20"/>
    </row>
    <row r="52" spans="11:12" ht="12.75">
      <c r="K52" s="4"/>
      <c r="L52" s="4"/>
    </row>
    <row r="53" spans="11:12" ht="12.75">
      <c r="K53" s="4"/>
      <c r="L53" s="4"/>
    </row>
    <row r="54" spans="9:12" ht="12.75">
      <c r="I54" s="17"/>
      <c r="J54" s="17"/>
      <c r="K54" s="18"/>
      <c r="L54" s="16"/>
    </row>
    <row r="55" spans="9:11" ht="12.75">
      <c r="I55" s="76" t="s">
        <v>15</v>
      </c>
      <c r="J55" s="76"/>
      <c r="K55" s="76"/>
    </row>
  </sheetData>
  <sheetProtection/>
  <mergeCells count="16">
    <mergeCell ref="A49:B49"/>
    <mergeCell ref="C49:K49"/>
    <mergeCell ref="I55:K55"/>
    <mergeCell ref="A43:B43"/>
    <mergeCell ref="C43:K43"/>
    <mergeCell ref="A45:B45"/>
    <mergeCell ref="C45:K45"/>
    <mergeCell ref="A47:B47"/>
    <mergeCell ref="C47:K47"/>
    <mergeCell ref="A4:B4"/>
    <mergeCell ref="C4:K4"/>
    <mergeCell ref="B6:L6"/>
    <mergeCell ref="A42:B42"/>
    <mergeCell ref="C42:E42"/>
    <mergeCell ref="F42:H42"/>
    <mergeCell ref="I42:K4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14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990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12.75">
      <c r="A11" s="40">
        <v>1</v>
      </c>
      <c r="B11" s="44" t="s">
        <v>405</v>
      </c>
      <c r="C11" s="42" t="s">
        <v>406</v>
      </c>
      <c r="D11" s="42" t="s">
        <v>407</v>
      </c>
      <c r="E11" s="42">
        <v>50</v>
      </c>
      <c r="F11" s="42">
        <v>20</v>
      </c>
      <c r="G11" s="45"/>
      <c r="H11" s="42">
        <f aca="true" t="shared" si="0" ref="H11:H19">ROUND(F11*ROUND(G11,2),2)</f>
        <v>0</v>
      </c>
      <c r="I11" s="45"/>
      <c r="J11" s="42">
        <f aca="true" t="shared" si="1" ref="J11:J19">ROUND(H11*(1+ROUND(I11,2)/100),2)</f>
        <v>0</v>
      </c>
      <c r="K11" s="5"/>
      <c r="L11" s="5"/>
      <c r="M11" s="5"/>
      <c r="N11" s="5"/>
      <c r="O11" s="5"/>
      <c r="P11" s="5"/>
    </row>
    <row r="12" spans="1:16" ht="12.75">
      <c r="A12" s="40">
        <v>2</v>
      </c>
      <c r="B12" s="44" t="s">
        <v>161</v>
      </c>
      <c r="C12" s="42" t="s">
        <v>193</v>
      </c>
      <c r="D12" s="42" t="s">
        <v>408</v>
      </c>
      <c r="E12" s="42">
        <v>1</v>
      </c>
      <c r="F12" s="42">
        <v>2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38.25">
      <c r="A13" s="40">
        <v>3</v>
      </c>
      <c r="B13" s="44" t="s">
        <v>409</v>
      </c>
      <c r="C13" s="42" t="s">
        <v>126</v>
      </c>
      <c r="D13" s="42" t="s">
        <v>410</v>
      </c>
      <c r="E13" s="42">
        <v>1</v>
      </c>
      <c r="F13" s="42">
        <v>3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12.75">
      <c r="A14" s="40">
        <v>4</v>
      </c>
      <c r="B14" s="44" t="s">
        <v>382</v>
      </c>
      <c r="C14" s="42" t="s">
        <v>406</v>
      </c>
      <c r="D14" s="42" t="s">
        <v>411</v>
      </c>
      <c r="E14" s="42">
        <v>1</v>
      </c>
      <c r="F14" s="42">
        <v>10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12.75">
      <c r="A15" s="40">
        <v>5</v>
      </c>
      <c r="B15" s="44" t="s">
        <v>388</v>
      </c>
      <c r="C15" s="42" t="s">
        <v>412</v>
      </c>
      <c r="D15" s="42" t="s">
        <v>413</v>
      </c>
      <c r="E15" s="42">
        <v>1</v>
      </c>
      <c r="F15" s="42">
        <v>15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12.75">
      <c r="A16" s="40">
        <v>6</v>
      </c>
      <c r="B16" s="44" t="s">
        <v>414</v>
      </c>
      <c r="C16" s="42" t="s">
        <v>406</v>
      </c>
      <c r="D16" s="42" t="s">
        <v>415</v>
      </c>
      <c r="E16" s="42">
        <v>2</v>
      </c>
      <c r="F16" s="42">
        <v>15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1:16" ht="25.5">
      <c r="A17" s="40">
        <v>7</v>
      </c>
      <c r="B17" s="44" t="s">
        <v>416</v>
      </c>
      <c r="C17" s="42" t="s">
        <v>406</v>
      </c>
      <c r="D17" s="42" t="s">
        <v>417</v>
      </c>
      <c r="E17" s="42">
        <v>1</v>
      </c>
      <c r="F17" s="42">
        <v>1</v>
      </c>
      <c r="G17" s="45"/>
      <c r="H17" s="42">
        <f t="shared" si="0"/>
        <v>0</v>
      </c>
      <c r="I17" s="45"/>
      <c r="J17" s="42">
        <f t="shared" si="1"/>
        <v>0</v>
      </c>
      <c r="K17" s="5"/>
      <c r="L17" s="5"/>
      <c r="M17" s="5"/>
      <c r="N17" s="5"/>
      <c r="O17" s="5"/>
      <c r="P17" s="5"/>
    </row>
    <row r="18" spans="1:16" ht="12.75">
      <c r="A18" s="40">
        <v>8</v>
      </c>
      <c r="B18" s="44" t="s">
        <v>416</v>
      </c>
      <c r="C18" s="42" t="s">
        <v>406</v>
      </c>
      <c r="D18" s="42" t="s">
        <v>418</v>
      </c>
      <c r="E18" s="42">
        <v>1</v>
      </c>
      <c r="F18" s="42">
        <v>1</v>
      </c>
      <c r="G18" s="45"/>
      <c r="H18" s="42">
        <f t="shared" si="0"/>
        <v>0</v>
      </c>
      <c r="I18" s="45"/>
      <c r="J18" s="42">
        <f t="shared" si="1"/>
        <v>0</v>
      </c>
      <c r="K18" s="5"/>
      <c r="L18" s="5"/>
      <c r="M18" s="5"/>
      <c r="N18" s="5"/>
      <c r="O18" s="5"/>
      <c r="P18" s="5"/>
    </row>
    <row r="19" spans="1:16" ht="12.75">
      <c r="A19" s="40">
        <v>9</v>
      </c>
      <c r="B19" s="44" t="s">
        <v>419</v>
      </c>
      <c r="C19" s="42" t="s">
        <v>406</v>
      </c>
      <c r="D19" s="42" t="s">
        <v>420</v>
      </c>
      <c r="E19" s="42">
        <v>2</v>
      </c>
      <c r="F19" s="42">
        <v>2</v>
      </c>
      <c r="G19" s="45"/>
      <c r="H19" s="42">
        <f t="shared" si="0"/>
        <v>0</v>
      </c>
      <c r="I19" s="45"/>
      <c r="J19" s="42">
        <f t="shared" si="1"/>
        <v>0</v>
      </c>
      <c r="K19" s="5"/>
      <c r="L19" s="5"/>
      <c r="M19" s="5"/>
      <c r="N19" s="5"/>
      <c r="O19" s="5"/>
      <c r="P19" s="5"/>
    </row>
    <row r="20" spans="2:16" ht="12.75">
      <c r="B20" s="3"/>
      <c r="C20" s="5"/>
      <c r="D20" s="5"/>
      <c r="E20" s="5"/>
      <c r="F20" s="5"/>
      <c r="G20" s="5"/>
      <c r="H20" s="43">
        <f>ROUND(SUM(H11:H19),2)</f>
        <v>0</v>
      </c>
      <c r="I20" s="5"/>
      <c r="J20" s="43">
        <f>ROUND(SUM(J11:J19),2)</f>
        <v>0</v>
      </c>
      <c r="K20" s="5"/>
      <c r="L20" s="5"/>
      <c r="M20" s="5"/>
      <c r="N20" s="5"/>
      <c r="O20" s="5"/>
      <c r="P20" s="5"/>
    </row>
    <row r="21" spans="2:16" ht="12.75"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1" ht="12.75">
      <c r="A22" s="77" t="s">
        <v>14</v>
      </c>
      <c r="B22" s="78"/>
      <c r="C22" s="91"/>
      <c r="D22" s="92"/>
      <c r="E22" s="93"/>
      <c r="F22" s="70" t="s">
        <v>27</v>
      </c>
      <c r="G22" s="71"/>
      <c r="H22" s="72"/>
      <c r="I22" s="73"/>
      <c r="J22" s="74"/>
      <c r="K22" s="75"/>
    </row>
    <row r="23" spans="1:11" ht="12.75">
      <c r="A23" s="77" t="s">
        <v>31</v>
      </c>
      <c r="B23" s="72"/>
      <c r="C23" s="89"/>
      <c r="D23" s="90"/>
      <c r="E23" s="90"/>
      <c r="F23" s="90"/>
      <c r="G23" s="90"/>
      <c r="H23" s="90"/>
      <c r="I23" s="90"/>
      <c r="J23" s="90"/>
      <c r="K23" s="81"/>
    </row>
    <row r="24" spans="1:2" ht="12.75">
      <c r="A24" s="7"/>
      <c r="B24" s="10"/>
    </row>
    <row r="25" spans="1:11" ht="12.75">
      <c r="A25" s="77" t="s">
        <v>3</v>
      </c>
      <c r="B25" s="78"/>
      <c r="C25" s="79"/>
      <c r="D25" s="80"/>
      <c r="E25" s="80"/>
      <c r="F25" s="80"/>
      <c r="G25" s="80"/>
      <c r="H25" s="80"/>
      <c r="I25" s="80"/>
      <c r="J25" s="80"/>
      <c r="K25" s="81"/>
    </row>
    <row r="26" spans="1:11" ht="12.75">
      <c r="A26" s="7"/>
      <c r="B26" s="10"/>
      <c r="K26" s="15"/>
    </row>
    <row r="27" spans="1:11" ht="12.75">
      <c r="A27" s="77" t="s">
        <v>4</v>
      </c>
      <c r="B27" s="78"/>
      <c r="C27" s="79"/>
      <c r="D27" s="80"/>
      <c r="E27" s="80"/>
      <c r="F27" s="80"/>
      <c r="G27" s="80"/>
      <c r="H27" s="80"/>
      <c r="I27" s="80"/>
      <c r="J27" s="80"/>
      <c r="K27" s="81"/>
    </row>
    <row r="28" spans="1:11" ht="12.75">
      <c r="A28" s="7"/>
      <c r="B28" s="10"/>
      <c r="K28" s="15"/>
    </row>
    <row r="29" spans="1:11" ht="12.75">
      <c r="A29" s="77" t="s">
        <v>5</v>
      </c>
      <c r="B29" s="78"/>
      <c r="C29" s="79"/>
      <c r="D29" s="80"/>
      <c r="E29" s="80"/>
      <c r="F29" s="80"/>
      <c r="G29" s="80"/>
      <c r="H29" s="80"/>
      <c r="I29" s="80"/>
      <c r="J29" s="80"/>
      <c r="K29" s="81"/>
    </row>
    <row r="30" spans="1:11" ht="12.75">
      <c r="A30" s="6"/>
      <c r="B30" s="10"/>
      <c r="C30" s="19"/>
      <c r="D30" s="10"/>
      <c r="E30" s="10"/>
      <c r="F30" s="10"/>
      <c r="G30" s="10"/>
      <c r="H30" s="10"/>
      <c r="I30" s="10"/>
      <c r="J30" s="10"/>
      <c r="K30" s="10"/>
    </row>
    <row r="31" spans="1:3" ht="12.75">
      <c r="A31" s="7"/>
      <c r="B31" s="7"/>
      <c r="C31" s="20"/>
    </row>
    <row r="32" spans="11:12" ht="12.75">
      <c r="K32" s="4"/>
      <c r="L32" s="4"/>
    </row>
    <row r="33" spans="11:12" ht="12.75">
      <c r="K33" s="4"/>
      <c r="L33" s="4"/>
    </row>
    <row r="34" spans="9:12" ht="12.75">
      <c r="I34" s="17"/>
      <c r="J34" s="17"/>
      <c r="K34" s="18"/>
      <c r="L34" s="16"/>
    </row>
    <row r="35" spans="9:11" ht="12.75">
      <c r="I35" s="76" t="s">
        <v>15</v>
      </c>
      <c r="J35" s="76"/>
      <c r="K35" s="76"/>
    </row>
  </sheetData>
  <sheetProtection/>
  <mergeCells count="16">
    <mergeCell ref="A29:B29"/>
    <mergeCell ref="C29:K29"/>
    <mergeCell ref="I35:K35"/>
    <mergeCell ref="A23:B23"/>
    <mergeCell ref="C23:K23"/>
    <mergeCell ref="A25:B25"/>
    <mergeCell ref="C25:K25"/>
    <mergeCell ref="A27:B27"/>
    <mergeCell ref="C27:K27"/>
    <mergeCell ref="A4:B4"/>
    <mergeCell ref="C4:K4"/>
    <mergeCell ref="B6:L6"/>
    <mergeCell ref="A22:B22"/>
    <mergeCell ref="C22:E22"/>
    <mergeCell ref="F22:H22"/>
    <mergeCell ref="I22:K2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15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991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12.75">
      <c r="A11" s="40">
        <v>1</v>
      </c>
      <c r="B11" s="44" t="s">
        <v>421</v>
      </c>
      <c r="C11" s="42" t="s">
        <v>85</v>
      </c>
      <c r="D11" s="42" t="s">
        <v>107</v>
      </c>
      <c r="E11" s="42">
        <v>50</v>
      </c>
      <c r="F11" s="42">
        <v>40</v>
      </c>
      <c r="G11" s="45"/>
      <c r="H11" s="42">
        <f aca="true" t="shared" si="0" ref="H11:H38">ROUND(F11*ROUND(G11,2),2)</f>
        <v>0</v>
      </c>
      <c r="I11" s="45"/>
      <c r="J11" s="42">
        <f aca="true" t="shared" si="1" ref="J11:J38">ROUND(H11*(1+ROUND(I11,2)/100),2)</f>
        <v>0</v>
      </c>
      <c r="K11" s="5"/>
      <c r="L11" s="5"/>
      <c r="M11" s="5"/>
      <c r="N11" s="5"/>
      <c r="O11" s="5"/>
      <c r="P11" s="5"/>
    </row>
    <row r="12" spans="1:16" ht="12.75">
      <c r="A12" s="40">
        <v>2</v>
      </c>
      <c r="B12" s="44" t="s">
        <v>421</v>
      </c>
      <c r="C12" s="42" t="s">
        <v>85</v>
      </c>
      <c r="D12" s="42" t="s">
        <v>115</v>
      </c>
      <c r="E12" s="42">
        <v>30</v>
      </c>
      <c r="F12" s="42">
        <v>30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12.75">
      <c r="A13" s="40">
        <v>3</v>
      </c>
      <c r="B13" s="44" t="s">
        <v>422</v>
      </c>
      <c r="C13" s="42" t="s">
        <v>60</v>
      </c>
      <c r="D13" s="42" t="s">
        <v>86</v>
      </c>
      <c r="E13" s="42">
        <v>60</v>
      </c>
      <c r="F13" s="42">
        <v>3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12.75">
      <c r="A14" s="40">
        <v>4</v>
      </c>
      <c r="B14" s="44" t="s">
        <v>423</v>
      </c>
      <c r="C14" s="42" t="s">
        <v>60</v>
      </c>
      <c r="D14" s="42" t="s">
        <v>424</v>
      </c>
      <c r="E14" s="42">
        <v>60</v>
      </c>
      <c r="F14" s="42">
        <v>10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12.75">
      <c r="A15" s="40">
        <v>5</v>
      </c>
      <c r="B15" s="44" t="s">
        <v>423</v>
      </c>
      <c r="C15" s="42" t="s">
        <v>60</v>
      </c>
      <c r="D15" s="42" t="s">
        <v>425</v>
      </c>
      <c r="E15" s="42">
        <v>60</v>
      </c>
      <c r="F15" s="42">
        <v>10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12.75">
      <c r="A16" s="40">
        <v>6</v>
      </c>
      <c r="B16" s="44" t="s">
        <v>426</v>
      </c>
      <c r="C16" s="42" t="s">
        <v>60</v>
      </c>
      <c r="D16" s="42" t="s">
        <v>279</v>
      </c>
      <c r="E16" s="42">
        <v>50</v>
      </c>
      <c r="F16" s="42">
        <v>5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1:16" ht="12.75">
      <c r="A17" s="40">
        <v>7</v>
      </c>
      <c r="B17" s="44" t="s">
        <v>427</v>
      </c>
      <c r="C17" s="42" t="s">
        <v>60</v>
      </c>
      <c r="D17" s="42" t="s">
        <v>86</v>
      </c>
      <c r="E17" s="42">
        <v>50</v>
      </c>
      <c r="F17" s="42">
        <v>10</v>
      </c>
      <c r="G17" s="45"/>
      <c r="H17" s="42">
        <f t="shared" si="0"/>
        <v>0</v>
      </c>
      <c r="I17" s="45"/>
      <c r="J17" s="42">
        <f t="shared" si="1"/>
        <v>0</v>
      </c>
      <c r="K17" s="5"/>
      <c r="L17" s="5"/>
      <c r="M17" s="5"/>
      <c r="N17" s="5"/>
      <c r="O17" s="5"/>
      <c r="P17" s="5"/>
    </row>
    <row r="18" spans="1:16" ht="12.75">
      <c r="A18" s="40">
        <v>8</v>
      </c>
      <c r="B18" s="44" t="s">
        <v>428</v>
      </c>
      <c r="C18" s="42" t="s">
        <v>85</v>
      </c>
      <c r="D18" s="42" t="s">
        <v>429</v>
      </c>
      <c r="E18" s="42">
        <v>20</v>
      </c>
      <c r="F18" s="42">
        <v>10</v>
      </c>
      <c r="G18" s="45"/>
      <c r="H18" s="42">
        <f t="shared" si="0"/>
        <v>0</v>
      </c>
      <c r="I18" s="45"/>
      <c r="J18" s="42">
        <f t="shared" si="1"/>
        <v>0</v>
      </c>
      <c r="K18" s="5"/>
      <c r="L18" s="5"/>
      <c r="M18" s="5"/>
      <c r="N18" s="5"/>
      <c r="O18" s="5"/>
      <c r="P18" s="5"/>
    </row>
    <row r="19" spans="1:16" ht="12.75">
      <c r="A19" s="40">
        <v>9</v>
      </c>
      <c r="B19" s="44" t="s">
        <v>430</v>
      </c>
      <c r="C19" s="42" t="s">
        <v>399</v>
      </c>
      <c r="D19" s="42" t="s">
        <v>86</v>
      </c>
      <c r="E19" s="42">
        <v>30</v>
      </c>
      <c r="F19" s="42">
        <v>10</v>
      </c>
      <c r="G19" s="45"/>
      <c r="H19" s="42">
        <f t="shared" si="0"/>
        <v>0</v>
      </c>
      <c r="I19" s="45"/>
      <c r="J19" s="42">
        <f t="shared" si="1"/>
        <v>0</v>
      </c>
      <c r="K19" s="5"/>
      <c r="L19" s="5"/>
      <c r="M19" s="5"/>
      <c r="N19" s="5"/>
      <c r="O19" s="5"/>
      <c r="P19" s="5"/>
    </row>
    <row r="20" spans="1:16" ht="12.75">
      <c r="A20" s="40">
        <v>10</v>
      </c>
      <c r="B20" s="44" t="s">
        <v>430</v>
      </c>
      <c r="C20" s="42" t="s">
        <v>399</v>
      </c>
      <c r="D20" s="42" t="s">
        <v>83</v>
      </c>
      <c r="E20" s="42">
        <v>30</v>
      </c>
      <c r="F20" s="42">
        <v>5</v>
      </c>
      <c r="G20" s="45"/>
      <c r="H20" s="42">
        <f t="shared" si="0"/>
        <v>0</v>
      </c>
      <c r="I20" s="45"/>
      <c r="J20" s="42">
        <f t="shared" si="1"/>
        <v>0</v>
      </c>
      <c r="K20" s="5"/>
      <c r="L20" s="5"/>
      <c r="M20" s="5"/>
      <c r="N20" s="5"/>
      <c r="O20" s="5"/>
      <c r="P20" s="5"/>
    </row>
    <row r="21" spans="1:16" ht="25.5">
      <c r="A21" s="40">
        <v>11</v>
      </c>
      <c r="B21" s="44" t="s">
        <v>431</v>
      </c>
      <c r="C21" s="42" t="s">
        <v>85</v>
      </c>
      <c r="D21" s="42" t="s">
        <v>432</v>
      </c>
      <c r="E21" s="42">
        <v>12</v>
      </c>
      <c r="F21" s="42">
        <v>2</v>
      </c>
      <c r="G21" s="45"/>
      <c r="H21" s="42">
        <f t="shared" si="0"/>
        <v>0</v>
      </c>
      <c r="I21" s="45"/>
      <c r="J21" s="42">
        <f t="shared" si="1"/>
        <v>0</v>
      </c>
      <c r="K21" s="5"/>
      <c r="L21" s="5"/>
      <c r="M21" s="5"/>
      <c r="N21" s="5"/>
      <c r="O21" s="5"/>
      <c r="P21" s="5"/>
    </row>
    <row r="22" spans="1:16" ht="12.75">
      <c r="A22" s="40">
        <v>12</v>
      </c>
      <c r="B22" s="44" t="s">
        <v>433</v>
      </c>
      <c r="C22" s="42" t="s">
        <v>60</v>
      </c>
      <c r="D22" s="42" t="s">
        <v>172</v>
      </c>
      <c r="E22" s="42">
        <v>30</v>
      </c>
      <c r="F22" s="42">
        <v>10</v>
      </c>
      <c r="G22" s="45"/>
      <c r="H22" s="42">
        <f t="shared" si="0"/>
        <v>0</v>
      </c>
      <c r="I22" s="45"/>
      <c r="J22" s="42">
        <f t="shared" si="1"/>
        <v>0</v>
      </c>
      <c r="K22" s="5"/>
      <c r="L22" s="5"/>
      <c r="M22" s="5"/>
      <c r="N22" s="5"/>
      <c r="O22" s="5"/>
      <c r="P22" s="5"/>
    </row>
    <row r="23" spans="1:16" ht="25.5">
      <c r="A23" s="40">
        <v>13</v>
      </c>
      <c r="B23" s="44" t="s">
        <v>434</v>
      </c>
      <c r="C23" s="42" t="s">
        <v>69</v>
      </c>
      <c r="D23" s="42" t="s">
        <v>435</v>
      </c>
      <c r="E23" s="42">
        <v>10</v>
      </c>
      <c r="F23" s="42">
        <v>3</v>
      </c>
      <c r="G23" s="45"/>
      <c r="H23" s="42">
        <f t="shared" si="0"/>
        <v>0</v>
      </c>
      <c r="I23" s="45"/>
      <c r="J23" s="42">
        <f t="shared" si="1"/>
        <v>0</v>
      </c>
      <c r="K23" s="5"/>
      <c r="L23" s="5"/>
      <c r="M23" s="5"/>
      <c r="N23" s="5"/>
      <c r="O23" s="5"/>
      <c r="P23" s="5"/>
    </row>
    <row r="24" spans="1:16" ht="12.75">
      <c r="A24" s="40">
        <v>14</v>
      </c>
      <c r="B24" s="44" t="s">
        <v>436</v>
      </c>
      <c r="C24" s="42" t="s">
        <v>137</v>
      </c>
      <c r="D24" s="42" t="s">
        <v>145</v>
      </c>
      <c r="E24" s="42">
        <v>60</v>
      </c>
      <c r="F24" s="42">
        <v>10</v>
      </c>
      <c r="G24" s="45"/>
      <c r="H24" s="42">
        <f t="shared" si="0"/>
        <v>0</v>
      </c>
      <c r="I24" s="45"/>
      <c r="J24" s="42">
        <f t="shared" si="1"/>
        <v>0</v>
      </c>
      <c r="K24" s="5"/>
      <c r="L24" s="5"/>
      <c r="M24" s="5"/>
      <c r="N24" s="5"/>
      <c r="O24" s="5"/>
      <c r="P24" s="5"/>
    </row>
    <row r="25" spans="1:16" ht="25.5">
      <c r="A25" s="40">
        <v>15</v>
      </c>
      <c r="B25" s="44" t="s">
        <v>437</v>
      </c>
      <c r="C25" s="42" t="s">
        <v>60</v>
      </c>
      <c r="D25" s="42" t="s">
        <v>438</v>
      </c>
      <c r="E25" s="42">
        <v>30</v>
      </c>
      <c r="F25" s="42">
        <v>20</v>
      </c>
      <c r="G25" s="45"/>
      <c r="H25" s="42">
        <f t="shared" si="0"/>
        <v>0</v>
      </c>
      <c r="I25" s="45"/>
      <c r="J25" s="42">
        <f t="shared" si="1"/>
        <v>0</v>
      </c>
      <c r="K25" s="5"/>
      <c r="L25" s="5"/>
      <c r="M25" s="5"/>
      <c r="N25" s="5"/>
      <c r="O25" s="5"/>
      <c r="P25" s="5"/>
    </row>
    <row r="26" spans="1:16" ht="38.25">
      <c r="A26" s="40">
        <v>16</v>
      </c>
      <c r="B26" s="44" t="s">
        <v>439</v>
      </c>
      <c r="C26" s="42" t="s">
        <v>69</v>
      </c>
      <c r="D26" s="42" t="s">
        <v>440</v>
      </c>
      <c r="E26" s="42">
        <v>10</v>
      </c>
      <c r="F26" s="42">
        <v>10</v>
      </c>
      <c r="G26" s="45"/>
      <c r="H26" s="42">
        <f t="shared" si="0"/>
        <v>0</v>
      </c>
      <c r="I26" s="45"/>
      <c r="J26" s="42">
        <f t="shared" si="1"/>
        <v>0</v>
      </c>
      <c r="K26" s="5"/>
      <c r="L26" s="5"/>
      <c r="M26" s="5"/>
      <c r="N26" s="5"/>
      <c r="O26" s="5"/>
      <c r="P26" s="5"/>
    </row>
    <row r="27" spans="1:16" ht="25.5">
      <c r="A27" s="40">
        <v>17</v>
      </c>
      <c r="B27" s="44" t="s">
        <v>441</v>
      </c>
      <c r="C27" s="42" t="s">
        <v>392</v>
      </c>
      <c r="D27" s="42" t="s">
        <v>442</v>
      </c>
      <c r="E27" s="42" t="s">
        <v>443</v>
      </c>
      <c r="F27" s="42">
        <v>5</v>
      </c>
      <c r="G27" s="45"/>
      <c r="H27" s="42">
        <f t="shared" si="0"/>
        <v>0</v>
      </c>
      <c r="I27" s="45"/>
      <c r="J27" s="42">
        <f t="shared" si="1"/>
        <v>0</v>
      </c>
      <c r="K27" s="5"/>
      <c r="L27" s="5"/>
      <c r="M27" s="5"/>
      <c r="N27" s="5"/>
      <c r="O27" s="5"/>
      <c r="P27" s="5"/>
    </row>
    <row r="28" spans="1:16" ht="12.75">
      <c r="A28" s="40">
        <v>18</v>
      </c>
      <c r="B28" s="44" t="s">
        <v>441</v>
      </c>
      <c r="C28" s="42" t="s">
        <v>102</v>
      </c>
      <c r="D28" s="42" t="s">
        <v>154</v>
      </c>
      <c r="E28" s="42">
        <v>10</v>
      </c>
      <c r="F28" s="42">
        <v>5</v>
      </c>
      <c r="G28" s="45"/>
      <c r="H28" s="42">
        <f t="shared" si="0"/>
        <v>0</v>
      </c>
      <c r="I28" s="45"/>
      <c r="J28" s="42">
        <f t="shared" si="1"/>
        <v>0</v>
      </c>
      <c r="K28" s="5"/>
      <c r="L28" s="5"/>
      <c r="M28" s="5"/>
      <c r="N28" s="5"/>
      <c r="O28" s="5"/>
      <c r="P28" s="5"/>
    </row>
    <row r="29" spans="1:16" ht="12.75">
      <c r="A29" s="40">
        <v>19</v>
      </c>
      <c r="B29" s="44" t="s">
        <v>441</v>
      </c>
      <c r="C29" s="42" t="s">
        <v>102</v>
      </c>
      <c r="D29" s="42" t="s">
        <v>367</v>
      </c>
      <c r="E29" s="42">
        <v>10</v>
      </c>
      <c r="F29" s="42">
        <v>5</v>
      </c>
      <c r="G29" s="45"/>
      <c r="H29" s="42">
        <f t="shared" si="0"/>
        <v>0</v>
      </c>
      <c r="I29" s="45"/>
      <c r="J29" s="42">
        <f t="shared" si="1"/>
        <v>0</v>
      </c>
      <c r="K29" s="5"/>
      <c r="L29" s="5"/>
      <c r="M29" s="5"/>
      <c r="N29" s="5"/>
      <c r="O29" s="5"/>
      <c r="P29" s="5"/>
    </row>
    <row r="30" spans="1:16" ht="12.75">
      <c r="A30" s="40">
        <v>20</v>
      </c>
      <c r="B30" s="44" t="s">
        <v>441</v>
      </c>
      <c r="C30" s="42" t="s">
        <v>60</v>
      </c>
      <c r="D30" s="42" t="s">
        <v>338</v>
      </c>
      <c r="E30" s="42">
        <v>1000</v>
      </c>
      <c r="F30" s="42">
        <v>5</v>
      </c>
      <c r="G30" s="45"/>
      <c r="H30" s="42">
        <f t="shared" si="0"/>
        <v>0</v>
      </c>
      <c r="I30" s="45"/>
      <c r="J30" s="42">
        <f t="shared" si="1"/>
        <v>0</v>
      </c>
      <c r="K30" s="5"/>
      <c r="L30" s="5"/>
      <c r="M30" s="5"/>
      <c r="N30" s="5"/>
      <c r="O30" s="5"/>
      <c r="P30" s="5"/>
    </row>
    <row r="31" spans="1:16" ht="12.75">
      <c r="A31" s="40">
        <v>21</v>
      </c>
      <c r="B31" s="44" t="s">
        <v>441</v>
      </c>
      <c r="C31" s="42" t="s">
        <v>69</v>
      </c>
      <c r="D31" s="42" t="s">
        <v>444</v>
      </c>
      <c r="E31" s="42">
        <v>10</v>
      </c>
      <c r="F31" s="42">
        <v>200</v>
      </c>
      <c r="G31" s="45"/>
      <c r="H31" s="42">
        <f t="shared" si="0"/>
        <v>0</v>
      </c>
      <c r="I31" s="45"/>
      <c r="J31" s="42">
        <f t="shared" si="1"/>
        <v>0</v>
      </c>
      <c r="K31" s="5"/>
      <c r="L31" s="5"/>
      <c r="M31" s="5"/>
      <c r="N31" s="5"/>
      <c r="O31" s="5"/>
      <c r="P31" s="5"/>
    </row>
    <row r="32" spans="1:16" ht="12.75">
      <c r="A32" s="40">
        <v>22</v>
      </c>
      <c r="B32" s="44" t="s">
        <v>445</v>
      </c>
      <c r="C32" s="42" t="s">
        <v>137</v>
      </c>
      <c r="D32" s="42" t="s">
        <v>285</v>
      </c>
      <c r="E32" s="42">
        <v>30</v>
      </c>
      <c r="F32" s="42">
        <v>5</v>
      </c>
      <c r="G32" s="45"/>
      <c r="H32" s="42">
        <f t="shared" si="0"/>
        <v>0</v>
      </c>
      <c r="I32" s="45"/>
      <c r="J32" s="42">
        <f t="shared" si="1"/>
        <v>0</v>
      </c>
      <c r="K32" s="5"/>
      <c r="L32" s="5"/>
      <c r="M32" s="5"/>
      <c r="N32" s="5"/>
      <c r="O32" s="5"/>
      <c r="P32" s="5"/>
    </row>
    <row r="33" spans="1:16" ht="12.75">
      <c r="A33" s="40">
        <v>23</v>
      </c>
      <c r="B33" s="44" t="s">
        <v>446</v>
      </c>
      <c r="C33" s="42" t="s">
        <v>137</v>
      </c>
      <c r="D33" s="42" t="s">
        <v>144</v>
      </c>
      <c r="E33" s="42">
        <v>6</v>
      </c>
      <c r="F33" s="42">
        <v>5</v>
      </c>
      <c r="G33" s="45"/>
      <c r="H33" s="42">
        <f t="shared" si="0"/>
        <v>0</v>
      </c>
      <c r="I33" s="45"/>
      <c r="J33" s="42">
        <f t="shared" si="1"/>
        <v>0</v>
      </c>
      <c r="K33" s="5"/>
      <c r="L33" s="5"/>
      <c r="M33" s="5"/>
      <c r="N33" s="5"/>
      <c r="O33" s="5"/>
      <c r="P33" s="5"/>
    </row>
    <row r="34" spans="1:16" ht="25.5">
      <c r="A34" s="40">
        <v>24</v>
      </c>
      <c r="B34" s="44" t="s">
        <v>447</v>
      </c>
      <c r="C34" s="42" t="s">
        <v>60</v>
      </c>
      <c r="D34" s="42" t="s">
        <v>448</v>
      </c>
      <c r="E34" s="42">
        <v>60</v>
      </c>
      <c r="F34" s="42">
        <v>60</v>
      </c>
      <c r="G34" s="45"/>
      <c r="H34" s="42">
        <f t="shared" si="0"/>
        <v>0</v>
      </c>
      <c r="I34" s="45"/>
      <c r="J34" s="42">
        <f t="shared" si="1"/>
        <v>0</v>
      </c>
      <c r="K34" s="5"/>
      <c r="L34" s="5"/>
      <c r="M34" s="5"/>
      <c r="N34" s="5"/>
      <c r="O34" s="5"/>
      <c r="P34" s="5"/>
    </row>
    <row r="35" spans="1:16" ht="12.75">
      <c r="A35" s="40">
        <v>25</v>
      </c>
      <c r="B35" s="44" t="s">
        <v>449</v>
      </c>
      <c r="C35" s="42" t="s">
        <v>85</v>
      </c>
      <c r="D35" s="42" t="s">
        <v>362</v>
      </c>
      <c r="E35" s="42">
        <v>30</v>
      </c>
      <c r="F35" s="42">
        <v>15</v>
      </c>
      <c r="G35" s="45"/>
      <c r="H35" s="42">
        <f t="shared" si="0"/>
        <v>0</v>
      </c>
      <c r="I35" s="45"/>
      <c r="J35" s="42">
        <f t="shared" si="1"/>
        <v>0</v>
      </c>
      <c r="K35" s="5"/>
      <c r="L35" s="5"/>
      <c r="M35" s="5"/>
      <c r="N35" s="5"/>
      <c r="O35" s="5"/>
      <c r="P35" s="5"/>
    </row>
    <row r="36" spans="1:16" ht="38.25">
      <c r="A36" s="40">
        <v>26</v>
      </c>
      <c r="B36" s="44" t="s">
        <v>450</v>
      </c>
      <c r="C36" s="42" t="s">
        <v>451</v>
      </c>
      <c r="D36" s="42" t="s">
        <v>452</v>
      </c>
      <c r="E36" s="42">
        <v>28</v>
      </c>
      <c r="F36" s="42">
        <v>10</v>
      </c>
      <c r="G36" s="45"/>
      <c r="H36" s="42">
        <f t="shared" si="0"/>
        <v>0</v>
      </c>
      <c r="I36" s="45"/>
      <c r="J36" s="42">
        <f t="shared" si="1"/>
        <v>0</v>
      </c>
      <c r="K36" s="5"/>
      <c r="L36" s="5"/>
      <c r="M36" s="5"/>
      <c r="N36" s="5"/>
      <c r="O36" s="5"/>
      <c r="P36" s="5"/>
    </row>
    <row r="37" spans="1:16" ht="25.5">
      <c r="A37" s="40">
        <v>27</v>
      </c>
      <c r="B37" s="44" t="s">
        <v>453</v>
      </c>
      <c r="C37" s="42" t="s">
        <v>69</v>
      </c>
      <c r="D37" s="42" t="s">
        <v>454</v>
      </c>
      <c r="E37" s="42">
        <v>10</v>
      </c>
      <c r="F37" s="42">
        <v>20</v>
      </c>
      <c r="G37" s="45"/>
      <c r="H37" s="42">
        <f t="shared" si="0"/>
        <v>0</v>
      </c>
      <c r="I37" s="45"/>
      <c r="J37" s="42">
        <f t="shared" si="1"/>
        <v>0</v>
      </c>
      <c r="K37" s="5"/>
      <c r="L37" s="5"/>
      <c r="M37" s="5"/>
      <c r="N37" s="5"/>
      <c r="O37" s="5"/>
      <c r="P37" s="5"/>
    </row>
    <row r="38" spans="1:16" ht="12.75">
      <c r="A38" s="40">
        <v>28</v>
      </c>
      <c r="B38" s="44" t="s">
        <v>453</v>
      </c>
      <c r="C38" s="42" t="s">
        <v>60</v>
      </c>
      <c r="D38" s="42" t="s">
        <v>171</v>
      </c>
      <c r="E38" s="42">
        <v>100</v>
      </c>
      <c r="F38" s="42">
        <v>20</v>
      </c>
      <c r="G38" s="45"/>
      <c r="H38" s="42">
        <f t="shared" si="0"/>
        <v>0</v>
      </c>
      <c r="I38" s="45"/>
      <c r="J38" s="42">
        <f t="shared" si="1"/>
        <v>0</v>
      </c>
      <c r="K38" s="5"/>
      <c r="L38" s="5"/>
      <c r="M38" s="5"/>
      <c r="N38" s="5"/>
      <c r="O38" s="5"/>
      <c r="P38" s="5"/>
    </row>
    <row r="39" spans="2:16" ht="12.75">
      <c r="B39" s="3"/>
      <c r="C39" s="5"/>
      <c r="D39" s="5"/>
      <c r="E39" s="5"/>
      <c r="F39" s="5"/>
      <c r="G39" s="5"/>
      <c r="H39" s="43">
        <f>ROUND(SUM(H11:H38),2)</f>
        <v>0</v>
      </c>
      <c r="I39" s="5"/>
      <c r="J39" s="43">
        <f>ROUND(SUM(J11:J38),2)</f>
        <v>0</v>
      </c>
      <c r="K39" s="5"/>
      <c r="L39" s="5"/>
      <c r="M39" s="5"/>
      <c r="N39" s="5"/>
      <c r="O39" s="5"/>
      <c r="P39" s="5"/>
    </row>
    <row r="40" spans="2:16" ht="12.75"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1" ht="12.75">
      <c r="A41" s="77" t="s">
        <v>14</v>
      </c>
      <c r="B41" s="78"/>
      <c r="C41" s="91"/>
      <c r="D41" s="92"/>
      <c r="E41" s="93"/>
      <c r="F41" s="70" t="s">
        <v>27</v>
      </c>
      <c r="G41" s="71"/>
      <c r="H41" s="72"/>
      <c r="I41" s="73"/>
      <c r="J41" s="74"/>
      <c r="K41" s="75"/>
    </row>
    <row r="42" spans="1:11" ht="12.75">
      <c r="A42" s="77" t="s">
        <v>31</v>
      </c>
      <c r="B42" s="72"/>
      <c r="C42" s="89"/>
      <c r="D42" s="90"/>
      <c r="E42" s="90"/>
      <c r="F42" s="90"/>
      <c r="G42" s="90"/>
      <c r="H42" s="90"/>
      <c r="I42" s="90"/>
      <c r="J42" s="90"/>
      <c r="K42" s="81"/>
    </row>
    <row r="43" spans="1:2" ht="12.75">
      <c r="A43" s="7"/>
      <c r="B43" s="10"/>
    </row>
    <row r="44" spans="1:11" ht="12.75">
      <c r="A44" s="77" t="s">
        <v>3</v>
      </c>
      <c r="B44" s="78"/>
      <c r="C44" s="79"/>
      <c r="D44" s="80"/>
      <c r="E44" s="80"/>
      <c r="F44" s="80"/>
      <c r="G44" s="80"/>
      <c r="H44" s="80"/>
      <c r="I44" s="80"/>
      <c r="J44" s="80"/>
      <c r="K44" s="81"/>
    </row>
    <row r="45" spans="1:11" ht="12.75">
      <c r="A45" s="7"/>
      <c r="B45" s="10"/>
      <c r="K45" s="15"/>
    </row>
    <row r="46" spans="1:11" ht="12.75">
      <c r="A46" s="77" t="s">
        <v>4</v>
      </c>
      <c r="B46" s="78"/>
      <c r="C46" s="79"/>
      <c r="D46" s="80"/>
      <c r="E46" s="80"/>
      <c r="F46" s="80"/>
      <c r="G46" s="80"/>
      <c r="H46" s="80"/>
      <c r="I46" s="80"/>
      <c r="J46" s="80"/>
      <c r="K46" s="81"/>
    </row>
    <row r="47" spans="1:11" ht="12.75">
      <c r="A47" s="7"/>
      <c r="B47" s="10"/>
      <c r="K47" s="15"/>
    </row>
    <row r="48" spans="1:11" ht="12.75">
      <c r="A48" s="77" t="s">
        <v>5</v>
      </c>
      <c r="B48" s="78"/>
      <c r="C48" s="79"/>
      <c r="D48" s="80"/>
      <c r="E48" s="80"/>
      <c r="F48" s="80"/>
      <c r="G48" s="80"/>
      <c r="H48" s="80"/>
      <c r="I48" s="80"/>
      <c r="J48" s="80"/>
      <c r="K48" s="81"/>
    </row>
    <row r="49" spans="1:11" ht="12.75">
      <c r="A49" s="6"/>
      <c r="B49" s="10"/>
      <c r="C49" s="19"/>
      <c r="D49" s="10"/>
      <c r="E49" s="10"/>
      <c r="F49" s="10"/>
      <c r="G49" s="10"/>
      <c r="H49" s="10"/>
      <c r="I49" s="10"/>
      <c r="J49" s="10"/>
      <c r="K49" s="10"/>
    </row>
    <row r="50" spans="1:3" ht="12.75">
      <c r="A50" s="7"/>
      <c r="B50" s="7"/>
      <c r="C50" s="20"/>
    </row>
    <row r="51" spans="11:12" ht="12.75">
      <c r="K51" s="4"/>
      <c r="L51" s="4"/>
    </row>
    <row r="52" spans="11:12" ht="12.75">
      <c r="K52" s="4"/>
      <c r="L52" s="4"/>
    </row>
    <row r="53" spans="9:12" ht="12.75">
      <c r="I53" s="17"/>
      <c r="J53" s="17"/>
      <c r="K53" s="18"/>
      <c r="L53" s="16"/>
    </row>
    <row r="54" spans="9:11" ht="12.75">
      <c r="I54" s="76" t="s">
        <v>15</v>
      </c>
      <c r="J54" s="76"/>
      <c r="K54" s="76"/>
    </row>
  </sheetData>
  <sheetProtection/>
  <mergeCells count="16">
    <mergeCell ref="A48:B48"/>
    <mergeCell ref="C48:K48"/>
    <mergeCell ref="I54:K54"/>
    <mergeCell ref="A42:B42"/>
    <mergeCell ref="C42:K42"/>
    <mergeCell ref="A44:B44"/>
    <mergeCell ref="C44:K44"/>
    <mergeCell ref="A46:B46"/>
    <mergeCell ref="C46:K46"/>
    <mergeCell ref="A4:B4"/>
    <mergeCell ref="C4:K4"/>
    <mergeCell ref="B6:L6"/>
    <mergeCell ref="A41:B41"/>
    <mergeCell ref="C41:E41"/>
    <mergeCell ref="F41:H41"/>
    <mergeCell ref="I41:K4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16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992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12.75">
      <c r="A11" s="40">
        <v>1</v>
      </c>
      <c r="B11" s="44" t="s">
        <v>455</v>
      </c>
      <c r="C11" s="42" t="s">
        <v>113</v>
      </c>
      <c r="D11" s="42" t="s">
        <v>456</v>
      </c>
      <c r="E11" s="42">
        <v>60</v>
      </c>
      <c r="F11" s="42">
        <v>40</v>
      </c>
      <c r="G11" s="45"/>
      <c r="H11" s="42">
        <f aca="true" t="shared" si="0" ref="H11:H21">ROUND(F11*ROUND(G11,2),2)</f>
        <v>0</v>
      </c>
      <c r="I11" s="45"/>
      <c r="J11" s="42">
        <f aca="true" t="shared" si="1" ref="J11:J21">ROUND(H11*(1+ROUND(I11,2)/100),2)</f>
        <v>0</v>
      </c>
      <c r="K11" s="5"/>
      <c r="L11" s="5"/>
      <c r="M11" s="5"/>
      <c r="N11" s="5"/>
      <c r="O11" s="5"/>
      <c r="P11" s="5"/>
    </row>
    <row r="12" spans="1:16" ht="38.25">
      <c r="A12" s="40">
        <v>2</v>
      </c>
      <c r="B12" s="44" t="s">
        <v>457</v>
      </c>
      <c r="C12" s="42" t="s">
        <v>60</v>
      </c>
      <c r="D12" s="42" t="s">
        <v>458</v>
      </c>
      <c r="E12" s="42">
        <v>90</v>
      </c>
      <c r="F12" s="42">
        <v>20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12.75">
      <c r="A13" s="40">
        <v>3</v>
      </c>
      <c r="B13" s="44" t="s">
        <v>459</v>
      </c>
      <c r="C13" s="42" t="s">
        <v>113</v>
      </c>
      <c r="D13" s="42" t="s">
        <v>460</v>
      </c>
      <c r="E13" s="42">
        <v>90</v>
      </c>
      <c r="F13" s="42">
        <v>50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38.25">
      <c r="A14" s="40">
        <v>4</v>
      </c>
      <c r="B14" s="44" t="s">
        <v>461</v>
      </c>
      <c r="C14" s="42" t="s">
        <v>113</v>
      </c>
      <c r="D14" s="42" t="s">
        <v>462</v>
      </c>
      <c r="E14" s="42">
        <v>90</v>
      </c>
      <c r="F14" s="42">
        <v>35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25.5">
      <c r="A15" s="40">
        <v>5</v>
      </c>
      <c r="B15" s="44" t="s">
        <v>463</v>
      </c>
      <c r="C15" s="42" t="s">
        <v>137</v>
      </c>
      <c r="D15" s="42" t="s">
        <v>464</v>
      </c>
      <c r="E15" s="42">
        <v>90</v>
      </c>
      <c r="F15" s="42">
        <v>5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25.5">
      <c r="A16" s="40">
        <v>6</v>
      </c>
      <c r="B16" s="44" t="s">
        <v>465</v>
      </c>
      <c r="C16" s="42" t="s">
        <v>137</v>
      </c>
      <c r="D16" s="42" t="s">
        <v>466</v>
      </c>
      <c r="E16" s="42">
        <v>90</v>
      </c>
      <c r="F16" s="42">
        <v>5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1:16" ht="25.5">
      <c r="A17" s="40">
        <v>7</v>
      </c>
      <c r="B17" s="44" t="s">
        <v>465</v>
      </c>
      <c r="C17" s="42" t="s">
        <v>137</v>
      </c>
      <c r="D17" s="42" t="s">
        <v>467</v>
      </c>
      <c r="E17" s="42">
        <v>90</v>
      </c>
      <c r="F17" s="42">
        <v>5</v>
      </c>
      <c r="G17" s="45"/>
      <c r="H17" s="42">
        <f t="shared" si="0"/>
        <v>0</v>
      </c>
      <c r="I17" s="45"/>
      <c r="J17" s="42">
        <f t="shared" si="1"/>
        <v>0</v>
      </c>
      <c r="K17" s="5"/>
      <c r="L17" s="5"/>
      <c r="M17" s="5"/>
      <c r="N17" s="5"/>
      <c r="O17" s="5"/>
      <c r="P17" s="5"/>
    </row>
    <row r="18" spans="1:16" ht="25.5">
      <c r="A18" s="40">
        <v>8</v>
      </c>
      <c r="B18" s="44" t="s">
        <v>465</v>
      </c>
      <c r="C18" s="42" t="s">
        <v>137</v>
      </c>
      <c r="D18" s="42" t="s">
        <v>468</v>
      </c>
      <c r="E18" s="42">
        <v>90</v>
      </c>
      <c r="F18" s="42">
        <v>5</v>
      </c>
      <c r="G18" s="45"/>
      <c r="H18" s="42">
        <f t="shared" si="0"/>
        <v>0</v>
      </c>
      <c r="I18" s="45"/>
      <c r="J18" s="42">
        <f t="shared" si="1"/>
        <v>0</v>
      </c>
      <c r="K18" s="5"/>
      <c r="L18" s="5"/>
      <c r="M18" s="5"/>
      <c r="N18" s="5"/>
      <c r="O18" s="5"/>
      <c r="P18" s="5"/>
    </row>
    <row r="19" spans="1:16" ht="25.5">
      <c r="A19" s="40">
        <v>9</v>
      </c>
      <c r="B19" s="44" t="s">
        <v>465</v>
      </c>
      <c r="C19" s="42" t="s">
        <v>137</v>
      </c>
      <c r="D19" s="42" t="s">
        <v>469</v>
      </c>
      <c r="E19" s="42">
        <v>90</v>
      </c>
      <c r="F19" s="42">
        <v>5</v>
      </c>
      <c r="G19" s="45"/>
      <c r="H19" s="42">
        <f t="shared" si="0"/>
        <v>0</v>
      </c>
      <c r="I19" s="45"/>
      <c r="J19" s="42">
        <f t="shared" si="1"/>
        <v>0</v>
      </c>
      <c r="K19" s="5"/>
      <c r="L19" s="5"/>
      <c r="M19" s="5"/>
      <c r="N19" s="5"/>
      <c r="O19" s="5"/>
      <c r="P19" s="5"/>
    </row>
    <row r="20" spans="1:16" ht="12.75">
      <c r="A20" s="40">
        <v>10</v>
      </c>
      <c r="B20" s="44" t="s">
        <v>470</v>
      </c>
      <c r="C20" s="42" t="s">
        <v>137</v>
      </c>
      <c r="D20" s="42" t="s">
        <v>132</v>
      </c>
      <c r="E20" s="42">
        <v>112</v>
      </c>
      <c r="F20" s="42">
        <v>4</v>
      </c>
      <c r="G20" s="45"/>
      <c r="H20" s="42">
        <f t="shared" si="0"/>
        <v>0</v>
      </c>
      <c r="I20" s="45"/>
      <c r="J20" s="42">
        <f t="shared" si="1"/>
        <v>0</v>
      </c>
      <c r="K20" s="5"/>
      <c r="L20" s="5"/>
      <c r="M20" s="5"/>
      <c r="N20" s="5"/>
      <c r="O20" s="5"/>
      <c r="P20" s="5"/>
    </row>
    <row r="21" spans="1:16" ht="12.75">
      <c r="A21" s="40">
        <v>11</v>
      </c>
      <c r="B21" s="44" t="s">
        <v>471</v>
      </c>
      <c r="C21" s="42" t="s">
        <v>472</v>
      </c>
      <c r="D21" s="42" t="s">
        <v>473</v>
      </c>
      <c r="E21" s="42">
        <v>84</v>
      </c>
      <c r="F21" s="42">
        <v>1</v>
      </c>
      <c r="G21" s="45"/>
      <c r="H21" s="42">
        <f t="shared" si="0"/>
        <v>0</v>
      </c>
      <c r="I21" s="45"/>
      <c r="J21" s="42">
        <f t="shared" si="1"/>
        <v>0</v>
      </c>
      <c r="K21" s="5"/>
      <c r="L21" s="5"/>
      <c r="M21" s="5"/>
      <c r="N21" s="5"/>
      <c r="O21" s="5"/>
      <c r="P21" s="5"/>
    </row>
    <row r="22" spans="2:16" ht="12.75">
      <c r="B22" s="3"/>
      <c r="C22" s="5"/>
      <c r="D22" s="5"/>
      <c r="E22" s="5"/>
      <c r="F22" s="5"/>
      <c r="G22" s="5"/>
      <c r="H22" s="43">
        <f>ROUND(SUM(H11:H21),2)</f>
        <v>0</v>
      </c>
      <c r="I22" s="5"/>
      <c r="J22" s="43">
        <f>ROUND(SUM(J11:J21),2)</f>
        <v>0</v>
      </c>
      <c r="K22" s="5"/>
      <c r="L22" s="5"/>
      <c r="M22" s="5"/>
      <c r="N22" s="5"/>
      <c r="O22" s="5"/>
      <c r="P22" s="5"/>
    </row>
    <row r="23" spans="2:16" ht="12.75"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1" ht="12.75">
      <c r="A24" s="77" t="s">
        <v>14</v>
      </c>
      <c r="B24" s="78"/>
      <c r="C24" s="91"/>
      <c r="D24" s="92"/>
      <c r="E24" s="93"/>
      <c r="F24" s="70" t="s">
        <v>27</v>
      </c>
      <c r="G24" s="71"/>
      <c r="H24" s="72"/>
      <c r="I24" s="73"/>
      <c r="J24" s="74"/>
      <c r="K24" s="75"/>
    </row>
    <row r="25" spans="1:11" ht="12.75">
      <c r="A25" s="77" t="s">
        <v>31</v>
      </c>
      <c r="B25" s="72"/>
      <c r="C25" s="89"/>
      <c r="D25" s="90"/>
      <c r="E25" s="90"/>
      <c r="F25" s="90"/>
      <c r="G25" s="90"/>
      <c r="H25" s="90"/>
      <c r="I25" s="90"/>
      <c r="J25" s="90"/>
      <c r="K25" s="81"/>
    </row>
    <row r="26" spans="1:2" ht="12.75">
      <c r="A26" s="7"/>
      <c r="B26" s="10"/>
    </row>
    <row r="27" spans="1:11" ht="12.75">
      <c r="A27" s="77" t="s">
        <v>3</v>
      </c>
      <c r="B27" s="78"/>
      <c r="C27" s="79"/>
      <c r="D27" s="80"/>
      <c r="E27" s="80"/>
      <c r="F27" s="80"/>
      <c r="G27" s="80"/>
      <c r="H27" s="80"/>
      <c r="I27" s="80"/>
      <c r="J27" s="80"/>
      <c r="K27" s="81"/>
    </row>
    <row r="28" spans="1:11" ht="12.75">
      <c r="A28" s="7"/>
      <c r="B28" s="10"/>
      <c r="K28" s="15"/>
    </row>
    <row r="29" spans="1:11" ht="12.75">
      <c r="A29" s="77" t="s">
        <v>4</v>
      </c>
      <c r="B29" s="78"/>
      <c r="C29" s="79"/>
      <c r="D29" s="80"/>
      <c r="E29" s="80"/>
      <c r="F29" s="80"/>
      <c r="G29" s="80"/>
      <c r="H29" s="80"/>
      <c r="I29" s="80"/>
      <c r="J29" s="80"/>
      <c r="K29" s="81"/>
    </row>
    <row r="30" spans="1:11" ht="12.75">
      <c r="A30" s="7"/>
      <c r="B30" s="10"/>
      <c r="K30" s="15"/>
    </row>
    <row r="31" spans="1:11" ht="12.75">
      <c r="A31" s="77" t="s">
        <v>5</v>
      </c>
      <c r="B31" s="78"/>
      <c r="C31" s="79"/>
      <c r="D31" s="80"/>
      <c r="E31" s="80"/>
      <c r="F31" s="80"/>
      <c r="G31" s="80"/>
      <c r="H31" s="80"/>
      <c r="I31" s="80"/>
      <c r="J31" s="80"/>
      <c r="K31" s="81"/>
    </row>
    <row r="32" spans="1:11" ht="12.75">
      <c r="A32" s="6"/>
      <c r="B32" s="10"/>
      <c r="C32" s="19"/>
      <c r="D32" s="10"/>
      <c r="E32" s="10"/>
      <c r="F32" s="10"/>
      <c r="G32" s="10"/>
      <c r="H32" s="10"/>
      <c r="I32" s="10"/>
      <c r="J32" s="10"/>
      <c r="K32" s="10"/>
    </row>
    <row r="33" spans="1:3" ht="12.75">
      <c r="A33" s="7"/>
      <c r="B33" s="7"/>
      <c r="C33" s="20"/>
    </row>
    <row r="34" spans="11:12" ht="12.75">
      <c r="K34" s="4"/>
      <c r="L34" s="4"/>
    </row>
    <row r="35" spans="11:12" ht="12.75">
      <c r="K35" s="4"/>
      <c r="L35" s="4"/>
    </row>
    <row r="36" spans="9:12" ht="12.75">
      <c r="I36" s="17"/>
      <c r="J36" s="17"/>
      <c r="K36" s="18"/>
      <c r="L36" s="16"/>
    </row>
    <row r="37" spans="9:11" ht="12.75">
      <c r="I37" s="76" t="s">
        <v>15</v>
      </c>
      <c r="J37" s="76"/>
      <c r="K37" s="76"/>
    </row>
  </sheetData>
  <sheetProtection/>
  <mergeCells count="16">
    <mergeCell ref="A31:B31"/>
    <mergeCell ref="C31:K31"/>
    <mergeCell ref="I37:K37"/>
    <mergeCell ref="A25:B25"/>
    <mergeCell ref="C25:K25"/>
    <mergeCell ref="A27:B27"/>
    <mergeCell ref="C27:K27"/>
    <mergeCell ref="A29:B29"/>
    <mergeCell ref="C29:K29"/>
    <mergeCell ref="A4:B4"/>
    <mergeCell ref="C4:K4"/>
    <mergeCell ref="B6:L6"/>
    <mergeCell ref="A24:B24"/>
    <mergeCell ref="C24:E24"/>
    <mergeCell ref="F24:H24"/>
    <mergeCell ref="I24:K2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17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993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12.75">
      <c r="A11" s="40">
        <v>1</v>
      </c>
      <c r="B11" s="44" t="s">
        <v>474</v>
      </c>
      <c r="C11" s="42" t="s">
        <v>69</v>
      </c>
      <c r="D11" s="42" t="s">
        <v>306</v>
      </c>
      <c r="E11" s="42">
        <v>10</v>
      </c>
      <c r="F11" s="42">
        <v>20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1:16" ht="12.75">
      <c r="A12" s="40">
        <v>2</v>
      </c>
      <c r="B12" s="44" t="s">
        <v>474</v>
      </c>
      <c r="C12" s="42" t="s">
        <v>69</v>
      </c>
      <c r="D12" s="42" t="s">
        <v>475</v>
      </c>
      <c r="E12" s="42">
        <v>10</v>
      </c>
      <c r="F12" s="42">
        <v>20</v>
      </c>
      <c r="G12" s="45"/>
      <c r="H12" s="42">
        <f>ROUND(F12*ROUND(G12,2),2)</f>
        <v>0</v>
      </c>
      <c r="I12" s="45"/>
      <c r="J12" s="42">
        <f>ROUND(H12*(1+ROUND(I12,2)/100),2)</f>
        <v>0</v>
      </c>
      <c r="K12" s="5"/>
      <c r="L12" s="5"/>
      <c r="M12" s="5"/>
      <c r="N12" s="5"/>
      <c r="O12" s="5"/>
      <c r="P12" s="5"/>
    </row>
    <row r="13" spans="1:16" ht="12.75">
      <c r="A13" s="40">
        <v>3</v>
      </c>
      <c r="B13" s="44" t="s">
        <v>474</v>
      </c>
      <c r="C13" s="42" t="s">
        <v>69</v>
      </c>
      <c r="D13" s="42" t="s">
        <v>319</v>
      </c>
      <c r="E13" s="42">
        <v>10</v>
      </c>
      <c r="F13" s="42">
        <v>5</v>
      </c>
      <c r="G13" s="45"/>
      <c r="H13" s="42">
        <f>ROUND(F13*ROUND(G13,2),2)</f>
        <v>0</v>
      </c>
      <c r="I13" s="45"/>
      <c r="J13" s="42">
        <f>ROUND(H13*(1+ROUND(I13,2)/100),2)</f>
        <v>0</v>
      </c>
      <c r="K13" s="5"/>
      <c r="L13" s="5"/>
      <c r="M13" s="5"/>
      <c r="N13" s="5"/>
      <c r="O13" s="5"/>
      <c r="P13" s="5"/>
    </row>
    <row r="14" spans="1:16" ht="12.75">
      <c r="A14" s="40">
        <v>4</v>
      </c>
      <c r="B14" s="44" t="s">
        <v>474</v>
      </c>
      <c r="C14" s="42" t="s">
        <v>69</v>
      </c>
      <c r="D14" s="42" t="s">
        <v>107</v>
      </c>
      <c r="E14" s="42">
        <v>10</v>
      </c>
      <c r="F14" s="42">
        <v>3</v>
      </c>
      <c r="G14" s="45"/>
      <c r="H14" s="42">
        <f>ROUND(F14*ROUND(G14,2),2)</f>
        <v>0</v>
      </c>
      <c r="I14" s="45"/>
      <c r="J14" s="42">
        <f>ROUND(H14*(1+ROUND(I14,2)/100),2)</f>
        <v>0</v>
      </c>
      <c r="K14" s="5"/>
      <c r="L14" s="5"/>
      <c r="M14" s="5"/>
      <c r="N14" s="5"/>
      <c r="O14" s="5"/>
      <c r="P14" s="5"/>
    </row>
    <row r="15" spans="1:16" ht="12.75">
      <c r="A15" s="40">
        <v>5</v>
      </c>
      <c r="B15" s="44" t="s">
        <v>474</v>
      </c>
      <c r="C15" s="42" t="s">
        <v>69</v>
      </c>
      <c r="D15" s="42" t="s">
        <v>115</v>
      </c>
      <c r="E15" s="42">
        <v>1</v>
      </c>
      <c r="F15" s="42">
        <v>1000</v>
      </c>
      <c r="G15" s="45"/>
      <c r="H15" s="42">
        <f>ROUND(F15*ROUND(G15,2),2)</f>
        <v>0</v>
      </c>
      <c r="I15" s="45"/>
      <c r="J15" s="42">
        <f>ROUND(H15*(1+ROUND(I15,2)/100),2)</f>
        <v>0</v>
      </c>
      <c r="K15" s="5"/>
      <c r="L15" s="5"/>
      <c r="M15" s="5"/>
      <c r="N15" s="5"/>
      <c r="O15" s="5"/>
      <c r="P15" s="5"/>
    </row>
    <row r="16" spans="2:16" ht="12.75">
      <c r="B16" s="3"/>
      <c r="C16" s="5"/>
      <c r="D16" s="5"/>
      <c r="E16" s="5"/>
      <c r="F16" s="5"/>
      <c r="G16" s="5"/>
      <c r="H16" s="43">
        <f>ROUND(SUM(H11:H15),2)</f>
        <v>0</v>
      </c>
      <c r="I16" s="5"/>
      <c r="J16" s="43">
        <f>ROUND(SUM(J11:J15),2)</f>
        <v>0</v>
      </c>
      <c r="K16" s="5"/>
      <c r="L16" s="5"/>
      <c r="M16" s="5"/>
      <c r="N16" s="5"/>
      <c r="O16" s="5"/>
      <c r="P16" s="5"/>
    </row>
    <row r="17" spans="2:16" ht="12.75">
      <c r="B17" s="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1" ht="12.75">
      <c r="A18" s="77" t="s">
        <v>14</v>
      </c>
      <c r="B18" s="78"/>
      <c r="C18" s="91"/>
      <c r="D18" s="92"/>
      <c r="E18" s="93"/>
      <c r="F18" s="70" t="s">
        <v>27</v>
      </c>
      <c r="G18" s="71"/>
      <c r="H18" s="72"/>
      <c r="I18" s="73"/>
      <c r="J18" s="74"/>
      <c r="K18" s="75"/>
    </row>
    <row r="19" spans="1:11" ht="12.75">
      <c r="A19" s="77" t="s">
        <v>31</v>
      </c>
      <c r="B19" s="72"/>
      <c r="C19" s="89"/>
      <c r="D19" s="90"/>
      <c r="E19" s="90"/>
      <c r="F19" s="90"/>
      <c r="G19" s="90"/>
      <c r="H19" s="90"/>
      <c r="I19" s="90"/>
      <c r="J19" s="90"/>
      <c r="K19" s="81"/>
    </row>
    <row r="20" spans="1:2" ht="12.75">
      <c r="A20" s="7"/>
      <c r="B20" s="10"/>
    </row>
    <row r="21" spans="1:11" ht="12.75">
      <c r="A21" s="77" t="s">
        <v>3</v>
      </c>
      <c r="B21" s="78"/>
      <c r="C21" s="79"/>
      <c r="D21" s="80"/>
      <c r="E21" s="80"/>
      <c r="F21" s="80"/>
      <c r="G21" s="80"/>
      <c r="H21" s="80"/>
      <c r="I21" s="80"/>
      <c r="J21" s="80"/>
      <c r="K21" s="81"/>
    </row>
    <row r="22" spans="1:11" ht="12.75">
      <c r="A22" s="7"/>
      <c r="B22" s="10"/>
      <c r="K22" s="15"/>
    </row>
    <row r="23" spans="1:11" ht="12.75">
      <c r="A23" s="77" t="s">
        <v>4</v>
      </c>
      <c r="B23" s="78"/>
      <c r="C23" s="79"/>
      <c r="D23" s="80"/>
      <c r="E23" s="80"/>
      <c r="F23" s="80"/>
      <c r="G23" s="80"/>
      <c r="H23" s="80"/>
      <c r="I23" s="80"/>
      <c r="J23" s="80"/>
      <c r="K23" s="81"/>
    </row>
    <row r="24" spans="1:11" ht="12.75">
      <c r="A24" s="7"/>
      <c r="B24" s="10"/>
      <c r="K24" s="15"/>
    </row>
    <row r="25" spans="1:11" ht="12.75">
      <c r="A25" s="77" t="s">
        <v>5</v>
      </c>
      <c r="B25" s="78"/>
      <c r="C25" s="79"/>
      <c r="D25" s="80"/>
      <c r="E25" s="80"/>
      <c r="F25" s="80"/>
      <c r="G25" s="80"/>
      <c r="H25" s="80"/>
      <c r="I25" s="80"/>
      <c r="J25" s="80"/>
      <c r="K25" s="81"/>
    </row>
    <row r="26" spans="1:11" ht="12.75">
      <c r="A26" s="6"/>
      <c r="B26" s="10"/>
      <c r="C26" s="19"/>
      <c r="D26" s="10"/>
      <c r="E26" s="10"/>
      <c r="F26" s="10"/>
      <c r="G26" s="10"/>
      <c r="H26" s="10"/>
      <c r="I26" s="10"/>
      <c r="J26" s="10"/>
      <c r="K26" s="10"/>
    </row>
    <row r="27" spans="1:3" ht="12.75">
      <c r="A27" s="7"/>
      <c r="B27" s="7"/>
      <c r="C27" s="20"/>
    </row>
    <row r="28" spans="11:12" ht="12.75">
      <c r="K28" s="4"/>
      <c r="L28" s="4"/>
    </row>
    <row r="29" spans="11:12" ht="12.75">
      <c r="K29" s="4"/>
      <c r="L29" s="4"/>
    </row>
    <row r="30" spans="9:12" ht="12.75">
      <c r="I30" s="17"/>
      <c r="J30" s="17"/>
      <c r="K30" s="18"/>
      <c r="L30" s="16"/>
    </row>
    <row r="31" spans="9:11" ht="12.75">
      <c r="I31" s="76" t="s">
        <v>15</v>
      </c>
      <c r="J31" s="76"/>
      <c r="K31" s="76"/>
    </row>
  </sheetData>
  <sheetProtection/>
  <mergeCells count="16">
    <mergeCell ref="A25:B25"/>
    <mergeCell ref="C25:K25"/>
    <mergeCell ref="I31:K31"/>
    <mergeCell ref="A19:B19"/>
    <mergeCell ref="C19:K19"/>
    <mergeCell ref="A21:B21"/>
    <mergeCell ref="C21:K21"/>
    <mergeCell ref="A23:B23"/>
    <mergeCell ref="C23:K23"/>
    <mergeCell ref="A4:B4"/>
    <mergeCell ref="C4:K4"/>
    <mergeCell ref="B6:L6"/>
    <mergeCell ref="A18:B18"/>
    <mergeCell ref="C18:E18"/>
    <mergeCell ref="F18:H18"/>
    <mergeCell ref="I18:K1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18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994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12.75">
      <c r="A11" s="40">
        <v>1</v>
      </c>
      <c r="B11" s="44" t="s">
        <v>476</v>
      </c>
      <c r="C11" s="42" t="s">
        <v>60</v>
      </c>
      <c r="D11" s="42" t="s">
        <v>107</v>
      </c>
      <c r="E11" s="42">
        <v>30</v>
      </c>
      <c r="F11" s="42">
        <v>10</v>
      </c>
      <c r="G11" s="45"/>
      <c r="H11" s="42">
        <f aca="true" t="shared" si="0" ref="H11:H55">ROUND(F11*ROUND(G11,2),2)</f>
        <v>0</v>
      </c>
      <c r="I11" s="45"/>
      <c r="J11" s="42">
        <f aca="true" t="shared" si="1" ref="J11:J55">ROUND(H11*(1+ROUND(I11,2)/100),2)</f>
        <v>0</v>
      </c>
      <c r="K11" s="5"/>
      <c r="L11" s="5"/>
      <c r="M11" s="5"/>
      <c r="N11" s="5"/>
      <c r="O11" s="5"/>
      <c r="P11" s="5"/>
    </row>
    <row r="12" spans="1:16" ht="25.5">
      <c r="A12" s="40">
        <v>2</v>
      </c>
      <c r="B12" s="44" t="s">
        <v>477</v>
      </c>
      <c r="C12" s="42" t="s">
        <v>60</v>
      </c>
      <c r="D12" s="42"/>
      <c r="E12" s="42">
        <v>30</v>
      </c>
      <c r="F12" s="42">
        <v>15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51">
      <c r="A13" s="40">
        <v>3</v>
      </c>
      <c r="B13" s="44" t="s">
        <v>478</v>
      </c>
      <c r="C13" s="42" t="s">
        <v>60</v>
      </c>
      <c r="D13" s="42" t="s">
        <v>479</v>
      </c>
      <c r="E13" s="42">
        <v>20</v>
      </c>
      <c r="F13" s="42">
        <v>25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12.75">
      <c r="A14" s="40">
        <v>4</v>
      </c>
      <c r="B14" s="44" t="s">
        <v>480</v>
      </c>
      <c r="C14" s="42" t="s">
        <v>60</v>
      </c>
      <c r="D14" s="42" t="s">
        <v>350</v>
      </c>
      <c r="E14" s="42">
        <v>20</v>
      </c>
      <c r="F14" s="42">
        <v>10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38.25">
      <c r="A15" s="40">
        <v>5</v>
      </c>
      <c r="B15" s="44" t="s">
        <v>481</v>
      </c>
      <c r="C15" s="42" t="s">
        <v>102</v>
      </c>
      <c r="D15" s="42" t="s">
        <v>482</v>
      </c>
      <c r="E15" s="42">
        <v>10</v>
      </c>
      <c r="F15" s="42">
        <v>200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12.75">
      <c r="A16" s="40">
        <v>6</v>
      </c>
      <c r="B16" s="44" t="s">
        <v>101</v>
      </c>
      <c r="C16" s="42" t="s">
        <v>483</v>
      </c>
      <c r="D16" s="42" t="s">
        <v>171</v>
      </c>
      <c r="E16" s="42">
        <v>40</v>
      </c>
      <c r="F16" s="42">
        <v>20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1:16" ht="25.5">
      <c r="A17" s="40">
        <v>7</v>
      </c>
      <c r="B17" s="44" t="s">
        <v>484</v>
      </c>
      <c r="C17" s="42" t="s">
        <v>69</v>
      </c>
      <c r="D17" s="42" t="s">
        <v>485</v>
      </c>
      <c r="E17" s="42">
        <v>10</v>
      </c>
      <c r="F17" s="42">
        <v>240</v>
      </c>
      <c r="G17" s="45"/>
      <c r="H17" s="42">
        <f t="shared" si="0"/>
        <v>0</v>
      </c>
      <c r="I17" s="45"/>
      <c r="J17" s="42">
        <f t="shared" si="1"/>
        <v>0</v>
      </c>
      <c r="K17" s="5"/>
      <c r="L17" s="5"/>
      <c r="M17" s="5"/>
      <c r="N17" s="5"/>
      <c r="O17" s="5"/>
      <c r="P17" s="5"/>
    </row>
    <row r="18" spans="1:16" ht="25.5">
      <c r="A18" s="40">
        <v>8</v>
      </c>
      <c r="B18" s="44" t="s">
        <v>486</v>
      </c>
      <c r="C18" s="42" t="s">
        <v>487</v>
      </c>
      <c r="D18" s="42" t="s">
        <v>115</v>
      </c>
      <c r="E18" s="42">
        <v>12</v>
      </c>
      <c r="F18" s="42">
        <v>40</v>
      </c>
      <c r="G18" s="45"/>
      <c r="H18" s="42">
        <f t="shared" si="0"/>
        <v>0</v>
      </c>
      <c r="I18" s="45"/>
      <c r="J18" s="42">
        <f t="shared" si="1"/>
        <v>0</v>
      </c>
      <c r="K18" s="5"/>
      <c r="L18" s="5"/>
      <c r="M18" s="5"/>
      <c r="N18" s="5"/>
      <c r="O18" s="5"/>
      <c r="P18" s="5"/>
    </row>
    <row r="19" spans="1:16" ht="51">
      <c r="A19" s="40">
        <v>9</v>
      </c>
      <c r="B19" s="44" t="s">
        <v>488</v>
      </c>
      <c r="C19" s="42" t="s">
        <v>489</v>
      </c>
      <c r="D19" s="42" t="s">
        <v>490</v>
      </c>
      <c r="E19" s="42">
        <v>50</v>
      </c>
      <c r="F19" s="42">
        <v>10</v>
      </c>
      <c r="G19" s="45"/>
      <c r="H19" s="42">
        <f t="shared" si="0"/>
        <v>0</v>
      </c>
      <c r="I19" s="45"/>
      <c r="J19" s="42">
        <f t="shared" si="1"/>
        <v>0</v>
      </c>
      <c r="K19" s="5"/>
      <c r="L19" s="5"/>
      <c r="M19" s="5"/>
      <c r="N19" s="5"/>
      <c r="O19" s="5"/>
      <c r="P19" s="5"/>
    </row>
    <row r="20" spans="1:16" ht="25.5">
      <c r="A20" s="40">
        <v>10</v>
      </c>
      <c r="B20" s="44" t="s">
        <v>491</v>
      </c>
      <c r="C20" s="42" t="s">
        <v>392</v>
      </c>
      <c r="D20" s="42" t="s">
        <v>270</v>
      </c>
      <c r="E20" s="42">
        <v>1</v>
      </c>
      <c r="F20" s="42">
        <v>10</v>
      </c>
      <c r="G20" s="45"/>
      <c r="H20" s="42">
        <f t="shared" si="0"/>
        <v>0</v>
      </c>
      <c r="I20" s="45"/>
      <c r="J20" s="42">
        <f t="shared" si="1"/>
        <v>0</v>
      </c>
      <c r="K20" s="5"/>
      <c r="L20" s="5"/>
      <c r="M20" s="5"/>
      <c r="N20" s="5"/>
      <c r="O20" s="5"/>
      <c r="P20" s="5"/>
    </row>
    <row r="21" spans="1:16" ht="12.75">
      <c r="A21" s="40">
        <v>11</v>
      </c>
      <c r="B21" s="44" t="s">
        <v>492</v>
      </c>
      <c r="C21" s="42" t="s">
        <v>399</v>
      </c>
      <c r="D21" s="42" t="s">
        <v>141</v>
      </c>
      <c r="E21" s="42">
        <v>100</v>
      </c>
      <c r="F21" s="42">
        <v>20</v>
      </c>
      <c r="G21" s="45"/>
      <c r="H21" s="42">
        <f t="shared" si="0"/>
        <v>0</v>
      </c>
      <c r="I21" s="45"/>
      <c r="J21" s="42">
        <f t="shared" si="1"/>
        <v>0</v>
      </c>
      <c r="K21" s="5"/>
      <c r="L21" s="5"/>
      <c r="M21" s="5"/>
      <c r="N21" s="5"/>
      <c r="O21" s="5"/>
      <c r="P21" s="5"/>
    </row>
    <row r="22" spans="1:16" ht="25.5">
      <c r="A22" s="40">
        <v>12</v>
      </c>
      <c r="B22" s="44" t="s">
        <v>493</v>
      </c>
      <c r="C22" s="42" t="s">
        <v>69</v>
      </c>
      <c r="D22" s="42" t="s">
        <v>494</v>
      </c>
      <c r="E22" s="42">
        <v>5</v>
      </c>
      <c r="F22" s="42">
        <v>500</v>
      </c>
      <c r="G22" s="45"/>
      <c r="H22" s="42">
        <f t="shared" si="0"/>
        <v>0</v>
      </c>
      <c r="I22" s="45"/>
      <c r="J22" s="42">
        <f t="shared" si="1"/>
        <v>0</v>
      </c>
      <c r="K22" s="5"/>
      <c r="L22" s="5"/>
      <c r="M22" s="5"/>
      <c r="N22" s="5"/>
      <c r="O22" s="5"/>
      <c r="P22" s="5"/>
    </row>
    <row r="23" spans="1:16" ht="25.5">
      <c r="A23" s="40">
        <v>13</v>
      </c>
      <c r="B23" s="44" t="s">
        <v>493</v>
      </c>
      <c r="C23" s="42" t="s">
        <v>60</v>
      </c>
      <c r="D23" s="42" t="s">
        <v>319</v>
      </c>
      <c r="E23" s="42">
        <v>20</v>
      </c>
      <c r="F23" s="42">
        <v>120</v>
      </c>
      <c r="G23" s="45"/>
      <c r="H23" s="42">
        <f t="shared" si="0"/>
        <v>0</v>
      </c>
      <c r="I23" s="45"/>
      <c r="J23" s="42">
        <f t="shared" si="1"/>
        <v>0</v>
      </c>
      <c r="K23" s="5"/>
      <c r="L23" s="5"/>
      <c r="M23" s="5"/>
      <c r="N23" s="5"/>
      <c r="O23" s="5"/>
      <c r="P23" s="5"/>
    </row>
    <row r="24" spans="1:16" ht="25.5">
      <c r="A24" s="40">
        <v>14</v>
      </c>
      <c r="B24" s="44" t="s">
        <v>495</v>
      </c>
      <c r="C24" s="42" t="s">
        <v>399</v>
      </c>
      <c r="D24" s="42" t="s">
        <v>115</v>
      </c>
      <c r="E24" s="42">
        <v>50</v>
      </c>
      <c r="F24" s="42">
        <v>30</v>
      </c>
      <c r="G24" s="45"/>
      <c r="H24" s="42">
        <f t="shared" si="0"/>
        <v>0</v>
      </c>
      <c r="I24" s="45"/>
      <c r="J24" s="42">
        <f t="shared" si="1"/>
        <v>0</v>
      </c>
      <c r="K24" s="5"/>
      <c r="L24" s="5"/>
      <c r="M24" s="5"/>
      <c r="N24" s="5"/>
      <c r="O24" s="5"/>
      <c r="P24" s="5"/>
    </row>
    <row r="25" spans="1:16" ht="12.75">
      <c r="A25" s="40">
        <v>15</v>
      </c>
      <c r="B25" s="44" t="s">
        <v>496</v>
      </c>
      <c r="C25" s="42" t="s">
        <v>60</v>
      </c>
      <c r="D25" s="42" t="s">
        <v>306</v>
      </c>
      <c r="E25" s="42">
        <v>30</v>
      </c>
      <c r="F25" s="42">
        <v>10</v>
      </c>
      <c r="G25" s="45"/>
      <c r="H25" s="42">
        <f t="shared" si="0"/>
        <v>0</v>
      </c>
      <c r="I25" s="45"/>
      <c r="J25" s="42">
        <f t="shared" si="1"/>
        <v>0</v>
      </c>
      <c r="K25" s="5"/>
      <c r="L25" s="5"/>
      <c r="M25" s="5"/>
      <c r="N25" s="5"/>
      <c r="O25" s="5"/>
      <c r="P25" s="5"/>
    </row>
    <row r="26" spans="1:16" ht="25.5">
      <c r="A26" s="40">
        <v>16</v>
      </c>
      <c r="B26" s="44" t="s">
        <v>496</v>
      </c>
      <c r="C26" s="42" t="s">
        <v>69</v>
      </c>
      <c r="D26" s="42" t="s">
        <v>497</v>
      </c>
      <c r="E26" s="42">
        <v>5</v>
      </c>
      <c r="F26" s="42">
        <v>500</v>
      </c>
      <c r="G26" s="45"/>
      <c r="H26" s="42">
        <f t="shared" si="0"/>
        <v>0</v>
      </c>
      <c r="I26" s="45"/>
      <c r="J26" s="42">
        <f t="shared" si="1"/>
        <v>0</v>
      </c>
      <c r="K26" s="5"/>
      <c r="L26" s="5"/>
      <c r="M26" s="5"/>
      <c r="N26" s="5"/>
      <c r="O26" s="5"/>
      <c r="P26" s="5"/>
    </row>
    <row r="27" spans="1:16" ht="12.75">
      <c r="A27" s="40">
        <v>17</v>
      </c>
      <c r="B27" s="44" t="s">
        <v>498</v>
      </c>
      <c r="C27" s="42" t="s">
        <v>102</v>
      </c>
      <c r="D27" s="42" t="s">
        <v>83</v>
      </c>
      <c r="E27" s="42">
        <v>6</v>
      </c>
      <c r="F27" s="42">
        <v>10</v>
      </c>
      <c r="G27" s="45"/>
      <c r="H27" s="42">
        <f t="shared" si="0"/>
        <v>0</v>
      </c>
      <c r="I27" s="45"/>
      <c r="J27" s="42">
        <f t="shared" si="1"/>
        <v>0</v>
      </c>
      <c r="K27" s="5"/>
      <c r="L27" s="5"/>
      <c r="M27" s="5"/>
      <c r="N27" s="5"/>
      <c r="O27" s="5"/>
      <c r="P27" s="5"/>
    </row>
    <row r="28" spans="1:16" ht="25.5">
      <c r="A28" s="40">
        <v>18</v>
      </c>
      <c r="B28" s="44" t="s">
        <v>499</v>
      </c>
      <c r="C28" s="42" t="s">
        <v>500</v>
      </c>
      <c r="D28" s="42" t="s">
        <v>501</v>
      </c>
      <c r="E28" s="42" t="s">
        <v>502</v>
      </c>
      <c r="F28" s="42">
        <v>10</v>
      </c>
      <c r="G28" s="45"/>
      <c r="H28" s="42">
        <f t="shared" si="0"/>
        <v>0</v>
      </c>
      <c r="I28" s="45"/>
      <c r="J28" s="42">
        <f t="shared" si="1"/>
        <v>0</v>
      </c>
      <c r="K28" s="5"/>
      <c r="L28" s="5"/>
      <c r="M28" s="5"/>
      <c r="N28" s="5"/>
      <c r="O28" s="5"/>
      <c r="P28" s="5"/>
    </row>
    <row r="29" spans="1:16" ht="25.5">
      <c r="A29" s="40">
        <v>19</v>
      </c>
      <c r="B29" s="44" t="s">
        <v>499</v>
      </c>
      <c r="C29" s="42" t="s">
        <v>117</v>
      </c>
      <c r="D29" s="42" t="s">
        <v>503</v>
      </c>
      <c r="E29" s="42">
        <v>30</v>
      </c>
      <c r="F29" s="42">
        <v>150</v>
      </c>
      <c r="G29" s="45"/>
      <c r="H29" s="42">
        <f t="shared" si="0"/>
        <v>0</v>
      </c>
      <c r="I29" s="45"/>
      <c r="J29" s="42">
        <f t="shared" si="1"/>
        <v>0</v>
      </c>
      <c r="K29" s="5"/>
      <c r="L29" s="5"/>
      <c r="M29" s="5"/>
      <c r="N29" s="5"/>
      <c r="O29" s="5"/>
      <c r="P29" s="5"/>
    </row>
    <row r="30" spans="1:16" ht="12.75">
      <c r="A30" s="40">
        <v>20</v>
      </c>
      <c r="B30" s="44" t="s">
        <v>504</v>
      </c>
      <c r="C30" s="42" t="s">
        <v>60</v>
      </c>
      <c r="D30" s="42" t="s">
        <v>358</v>
      </c>
      <c r="E30" s="42">
        <v>30</v>
      </c>
      <c r="F30" s="42">
        <v>100</v>
      </c>
      <c r="G30" s="45"/>
      <c r="H30" s="42">
        <f t="shared" si="0"/>
        <v>0</v>
      </c>
      <c r="I30" s="45"/>
      <c r="J30" s="42">
        <f t="shared" si="1"/>
        <v>0</v>
      </c>
      <c r="K30" s="5"/>
      <c r="L30" s="5"/>
      <c r="M30" s="5"/>
      <c r="N30" s="5"/>
      <c r="O30" s="5"/>
      <c r="P30" s="5"/>
    </row>
    <row r="31" spans="1:16" ht="51">
      <c r="A31" s="40">
        <v>21</v>
      </c>
      <c r="B31" s="44" t="s">
        <v>505</v>
      </c>
      <c r="C31" s="42" t="s">
        <v>489</v>
      </c>
      <c r="D31" s="42" t="s">
        <v>506</v>
      </c>
      <c r="E31" s="42">
        <v>2</v>
      </c>
      <c r="F31" s="42">
        <v>30</v>
      </c>
      <c r="G31" s="45"/>
      <c r="H31" s="42">
        <f t="shared" si="0"/>
        <v>0</v>
      </c>
      <c r="I31" s="45"/>
      <c r="J31" s="42">
        <f t="shared" si="1"/>
        <v>0</v>
      </c>
      <c r="K31" s="5"/>
      <c r="L31" s="5"/>
      <c r="M31" s="5"/>
      <c r="N31" s="5"/>
      <c r="O31" s="5"/>
      <c r="P31" s="5"/>
    </row>
    <row r="32" spans="1:16" ht="63.75">
      <c r="A32" s="40">
        <v>22</v>
      </c>
      <c r="B32" s="44" t="s">
        <v>507</v>
      </c>
      <c r="C32" s="42" t="s">
        <v>489</v>
      </c>
      <c r="D32" s="42" t="s">
        <v>508</v>
      </c>
      <c r="E32" s="42">
        <v>4</v>
      </c>
      <c r="F32" s="42">
        <v>20</v>
      </c>
      <c r="G32" s="45"/>
      <c r="H32" s="42">
        <f t="shared" si="0"/>
        <v>0</v>
      </c>
      <c r="I32" s="45"/>
      <c r="J32" s="42">
        <f t="shared" si="1"/>
        <v>0</v>
      </c>
      <c r="K32" s="5"/>
      <c r="L32" s="5"/>
      <c r="M32" s="5"/>
      <c r="N32" s="5"/>
      <c r="O32" s="5"/>
      <c r="P32" s="5"/>
    </row>
    <row r="33" spans="1:16" ht="38.25">
      <c r="A33" s="40">
        <v>23</v>
      </c>
      <c r="B33" s="44" t="s">
        <v>509</v>
      </c>
      <c r="C33" s="42" t="s">
        <v>60</v>
      </c>
      <c r="D33" s="42" t="s">
        <v>510</v>
      </c>
      <c r="E33" s="42">
        <v>50</v>
      </c>
      <c r="F33" s="42">
        <v>80</v>
      </c>
      <c r="G33" s="45"/>
      <c r="H33" s="42">
        <f t="shared" si="0"/>
        <v>0</v>
      </c>
      <c r="I33" s="45"/>
      <c r="J33" s="42">
        <f t="shared" si="1"/>
        <v>0</v>
      </c>
      <c r="K33" s="5"/>
      <c r="L33" s="5"/>
      <c r="M33" s="5"/>
      <c r="N33" s="5"/>
      <c r="O33" s="5"/>
      <c r="P33" s="5"/>
    </row>
    <row r="34" spans="1:16" ht="12.75">
      <c r="A34" s="40">
        <v>24</v>
      </c>
      <c r="B34" s="44" t="s">
        <v>511</v>
      </c>
      <c r="C34" s="42" t="s">
        <v>512</v>
      </c>
      <c r="D34" s="42" t="s">
        <v>367</v>
      </c>
      <c r="E34" s="42">
        <v>30</v>
      </c>
      <c r="F34" s="42">
        <v>4</v>
      </c>
      <c r="G34" s="45"/>
      <c r="H34" s="42">
        <f t="shared" si="0"/>
        <v>0</v>
      </c>
      <c r="I34" s="45"/>
      <c r="J34" s="42">
        <f t="shared" si="1"/>
        <v>0</v>
      </c>
      <c r="K34" s="5"/>
      <c r="L34" s="5"/>
      <c r="M34" s="5"/>
      <c r="N34" s="5"/>
      <c r="O34" s="5"/>
      <c r="P34" s="5"/>
    </row>
    <row r="35" spans="1:16" ht="12.75">
      <c r="A35" s="40">
        <v>25</v>
      </c>
      <c r="B35" s="44" t="s">
        <v>511</v>
      </c>
      <c r="C35" s="42" t="s">
        <v>60</v>
      </c>
      <c r="D35" s="42" t="s">
        <v>367</v>
      </c>
      <c r="E35" s="42">
        <v>100</v>
      </c>
      <c r="F35" s="42">
        <v>10</v>
      </c>
      <c r="G35" s="45"/>
      <c r="H35" s="42">
        <f t="shared" si="0"/>
        <v>0</v>
      </c>
      <c r="I35" s="45"/>
      <c r="J35" s="42">
        <f t="shared" si="1"/>
        <v>0</v>
      </c>
      <c r="K35" s="5"/>
      <c r="L35" s="5"/>
      <c r="M35" s="5"/>
      <c r="N35" s="5"/>
      <c r="O35" s="5"/>
      <c r="P35" s="5"/>
    </row>
    <row r="36" spans="1:16" ht="38.25">
      <c r="A36" s="40">
        <v>26</v>
      </c>
      <c r="B36" s="44" t="s">
        <v>513</v>
      </c>
      <c r="C36" s="42" t="s">
        <v>102</v>
      </c>
      <c r="D36" s="42" t="s">
        <v>514</v>
      </c>
      <c r="E36" s="42">
        <v>10</v>
      </c>
      <c r="F36" s="42">
        <v>15</v>
      </c>
      <c r="G36" s="45"/>
      <c r="H36" s="42">
        <f t="shared" si="0"/>
        <v>0</v>
      </c>
      <c r="I36" s="45"/>
      <c r="J36" s="42">
        <f t="shared" si="1"/>
        <v>0</v>
      </c>
      <c r="K36" s="5"/>
      <c r="L36" s="5"/>
      <c r="M36" s="5"/>
      <c r="N36" s="5"/>
      <c r="O36" s="5"/>
      <c r="P36" s="5"/>
    </row>
    <row r="37" spans="1:16" ht="25.5">
      <c r="A37" s="40">
        <v>27</v>
      </c>
      <c r="B37" s="44" t="s">
        <v>515</v>
      </c>
      <c r="C37" s="42" t="s">
        <v>60</v>
      </c>
      <c r="D37" s="42" t="s">
        <v>338</v>
      </c>
      <c r="E37" s="42">
        <v>30</v>
      </c>
      <c r="F37" s="42">
        <v>50</v>
      </c>
      <c r="G37" s="45"/>
      <c r="H37" s="42">
        <f t="shared" si="0"/>
        <v>0</v>
      </c>
      <c r="I37" s="45"/>
      <c r="J37" s="42">
        <f t="shared" si="1"/>
        <v>0</v>
      </c>
      <c r="K37" s="5"/>
      <c r="L37" s="5"/>
      <c r="M37" s="5"/>
      <c r="N37" s="5"/>
      <c r="O37" s="5"/>
      <c r="P37" s="5"/>
    </row>
    <row r="38" spans="1:16" ht="25.5">
      <c r="A38" s="40">
        <v>28</v>
      </c>
      <c r="B38" s="44" t="s">
        <v>515</v>
      </c>
      <c r="C38" s="42" t="s">
        <v>60</v>
      </c>
      <c r="D38" s="42" t="s">
        <v>516</v>
      </c>
      <c r="E38" s="42">
        <v>30</v>
      </c>
      <c r="F38" s="42">
        <v>20</v>
      </c>
      <c r="G38" s="45"/>
      <c r="H38" s="42">
        <f t="shared" si="0"/>
        <v>0</v>
      </c>
      <c r="I38" s="45"/>
      <c r="J38" s="42">
        <f t="shared" si="1"/>
        <v>0</v>
      </c>
      <c r="K38" s="5"/>
      <c r="L38" s="5"/>
      <c r="M38" s="5"/>
      <c r="N38" s="5"/>
      <c r="O38" s="5"/>
      <c r="P38" s="5"/>
    </row>
    <row r="39" spans="1:16" ht="25.5">
      <c r="A39" s="40">
        <v>29</v>
      </c>
      <c r="B39" s="44" t="s">
        <v>515</v>
      </c>
      <c r="C39" s="42" t="s">
        <v>60</v>
      </c>
      <c r="D39" s="42" t="s">
        <v>365</v>
      </c>
      <c r="E39" s="42">
        <v>30</v>
      </c>
      <c r="F39" s="42">
        <v>20</v>
      </c>
      <c r="G39" s="45"/>
      <c r="H39" s="42">
        <f t="shared" si="0"/>
        <v>0</v>
      </c>
      <c r="I39" s="45"/>
      <c r="J39" s="42">
        <f t="shared" si="1"/>
        <v>0</v>
      </c>
      <c r="K39" s="5"/>
      <c r="L39" s="5"/>
      <c r="M39" s="5"/>
      <c r="N39" s="5"/>
      <c r="O39" s="5"/>
      <c r="P39" s="5"/>
    </row>
    <row r="40" spans="1:16" ht="51">
      <c r="A40" s="40">
        <v>30</v>
      </c>
      <c r="B40" s="44" t="s">
        <v>517</v>
      </c>
      <c r="C40" s="42" t="s">
        <v>518</v>
      </c>
      <c r="D40" s="42" t="s">
        <v>367</v>
      </c>
      <c r="E40" s="42">
        <v>30</v>
      </c>
      <c r="F40" s="42">
        <v>50</v>
      </c>
      <c r="G40" s="45"/>
      <c r="H40" s="42">
        <f t="shared" si="0"/>
        <v>0</v>
      </c>
      <c r="I40" s="45"/>
      <c r="J40" s="42">
        <f t="shared" si="1"/>
        <v>0</v>
      </c>
      <c r="K40" s="5"/>
      <c r="L40" s="5"/>
      <c r="M40" s="5"/>
      <c r="N40" s="5"/>
      <c r="O40" s="5"/>
      <c r="P40" s="5"/>
    </row>
    <row r="41" spans="1:16" ht="12.75">
      <c r="A41" s="40">
        <v>31</v>
      </c>
      <c r="B41" s="44" t="s">
        <v>519</v>
      </c>
      <c r="C41" s="42" t="s">
        <v>60</v>
      </c>
      <c r="D41" s="42" t="s">
        <v>107</v>
      </c>
      <c r="E41" s="42">
        <v>24</v>
      </c>
      <c r="F41" s="42">
        <v>60</v>
      </c>
      <c r="G41" s="45"/>
      <c r="H41" s="42">
        <f t="shared" si="0"/>
        <v>0</v>
      </c>
      <c r="I41" s="45"/>
      <c r="J41" s="42">
        <f t="shared" si="1"/>
        <v>0</v>
      </c>
      <c r="K41" s="5"/>
      <c r="L41" s="5"/>
      <c r="M41" s="5"/>
      <c r="N41" s="5"/>
      <c r="O41" s="5"/>
      <c r="P41" s="5"/>
    </row>
    <row r="42" spans="1:16" ht="12.75">
      <c r="A42" s="40">
        <v>32</v>
      </c>
      <c r="B42" s="44" t="s">
        <v>520</v>
      </c>
      <c r="C42" s="42" t="s">
        <v>60</v>
      </c>
      <c r="D42" s="42" t="s">
        <v>61</v>
      </c>
      <c r="E42" s="42">
        <v>10</v>
      </c>
      <c r="F42" s="42">
        <v>5</v>
      </c>
      <c r="G42" s="45"/>
      <c r="H42" s="42">
        <f t="shared" si="0"/>
        <v>0</v>
      </c>
      <c r="I42" s="45"/>
      <c r="J42" s="42">
        <f t="shared" si="1"/>
        <v>0</v>
      </c>
      <c r="K42" s="5"/>
      <c r="L42" s="5"/>
      <c r="M42" s="5"/>
      <c r="N42" s="5"/>
      <c r="O42" s="5"/>
      <c r="P42" s="5"/>
    </row>
    <row r="43" spans="1:16" ht="12.75">
      <c r="A43" s="40">
        <v>33</v>
      </c>
      <c r="B43" s="44" t="s">
        <v>521</v>
      </c>
      <c r="C43" s="42" t="s">
        <v>69</v>
      </c>
      <c r="D43" s="42" t="s">
        <v>522</v>
      </c>
      <c r="E43" s="42">
        <v>10</v>
      </c>
      <c r="F43" s="42">
        <v>5</v>
      </c>
      <c r="G43" s="45"/>
      <c r="H43" s="42">
        <f t="shared" si="0"/>
        <v>0</v>
      </c>
      <c r="I43" s="45"/>
      <c r="J43" s="42">
        <f t="shared" si="1"/>
        <v>0</v>
      </c>
      <c r="K43" s="5"/>
      <c r="L43" s="5"/>
      <c r="M43" s="5"/>
      <c r="N43" s="5"/>
      <c r="O43" s="5"/>
      <c r="P43" s="5"/>
    </row>
    <row r="44" spans="1:16" ht="12.75">
      <c r="A44" s="40">
        <v>34</v>
      </c>
      <c r="B44" s="44" t="s">
        <v>521</v>
      </c>
      <c r="C44" s="42" t="s">
        <v>60</v>
      </c>
      <c r="D44" s="42" t="s">
        <v>362</v>
      </c>
      <c r="E44" s="42">
        <v>30</v>
      </c>
      <c r="F44" s="42">
        <v>40</v>
      </c>
      <c r="G44" s="45"/>
      <c r="H44" s="42">
        <f t="shared" si="0"/>
        <v>0</v>
      </c>
      <c r="I44" s="45"/>
      <c r="J44" s="42">
        <f t="shared" si="1"/>
        <v>0</v>
      </c>
      <c r="K44" s="5"/>
      <c r="L44" s="5"/>
      <c r="M44" s="5"/>
      <c r="N44" s="5"/>
      <c r="O44" s="5"/>
      <c r="P44" s="5"/>
    </row>
    <row r="45" spans="1:16" ht="12.75">
      <c r="A45" s="40">
        <v>35</v>
      </c>
      <c r="B45" s="44" t="s">
        <v>523</v>
      </c>
      <c r="C45" s="42" t="s">
        <v>69</v>
      </c>
      <c r="D45" s="42" t="s">
        <v>306</v>
      </c>
      <c r="E45" s="42">
        <v>1</v>
      </c>
      <c r="F45" s="42">
        <v>50</v>
      </c>
      <c r="G45" s="45"/>
      <c r="H45" s="42">
        <f t="shared" si="0"/>
        <v>0</v>
      </c>
      <c r="I45" s="45"/>
      <c r="J45" s="42">
        <f t="shared" si="1"/>
        <v>0</v>
      </c>
      <c r="K45" s="5"/>
      <c r="L45" s="5"/>
      <c r="M45" s="5"/>
      <c r="N45" s="5"/>
      <c r="O45" s="5"/>
      <c r="P45" s="5"/>
    </row>
    <row r="46" spans="1:16" ht="12.75">
      <c r="A46" s="40">
        <v>36</v>
      </c>
      <c r="B46" s="44" t="s">
        <v>524</v>
      </c>
      <c r="C46" s="42" t="s">
        <v>69</v>
      </c>
      <c r="D46" s="42"/>
      <c r="E46" s="42">
        <v>20</v>
      </c>
      <c r="F46" s="42">
        <v>4</v>
      </c>
      <c r="G46" s="45"/>
      <c r="H46" s="42">
        <f t="shared" si="0"/>
        <v>0</v>
      </c>
      <c r="I46" s="45"/>
      <c r="J46" s="42">
        <f t="shared" si="1"/>
        <v>0</v>
      </c>
      <c r="K46" s="5"/>
      <c r="L46" s="5"/>
      <c r="M46" s="5"/>
      <c r="N46" s="5"/>
      <c r="O46" s="5"/>
      <c r="P46" s="5"/>
    </row>
    <row r="47" spans="1:16" ht="153">
      <c r="A47" s="40">
        <v>37</v>
      </c>
      <c r="B47" s="44" t="s">
        <v>525</v>
      </c>
      <c r="C47" s="42" t="s">
        <v>489</v>
      </c>
      <c r="D47" s="42" t="s">
        <v>526</v>
      </c>
      <c r="E47" s="42" t="s">
        <v>527</v>
      </c>
      <c r="F47" s="42">
        <v>60</v>
      </c>
      <c r="G47" s="45"/>
      <c r="H47" s="42">
        <f t="shared" si="0"/>
        <v>0</v>
      </c>
      <c r="I47" s="45"/>
      <c r="J47" s="42">
        <f t="shared" si="1"/>
        <v>0</v>
      </c>
      <c r="K47" s="5"/>
      <c r="L47" s="5"/>
      <c r="M47" s="5"/>
      <c r="N47" s="5"/>
      <c r="O47" s="5"/>
      <c r="P47" s="5"/>
    </row>
    <row r="48" spans="1:16" ht="102">
      <c r="A48" s="40">
        <v>38</v>
      </c>
      <c r="B48" s="44" t="s">
        <v>528</v>
      </c>
      <c r="C48" s="42" t="s">
        <v>529</v>
      </c>
      <c r="D48" s="42" t="s">
        <v>530</v>
      </c>
      <c r="E48" s="42">
        <v>1</v>
      </c>
      <c r="F48" s="42">
        <v>50</v>
      </c>
      <c r="G48" s="45"/>
      <c r="H48" s="42">
        <f t="shared" si="0"/>
        <v>0</v>
      </c>
      <c r="I48" s="45"/>
      <c r="J48" s="42">
        <f t="shared" si="1"/>
        <v>0</v>
      </c>
      <c r="K48" s="5"/>
      <c r="L48" s="5"/>
      <c r="M48" s="5"/>
      <c r="N48" s="5"/>
      <c r="O48" s="5"/>
      <c r="P48" s="5"/>
    </row>
    <row r="49" spans="1:16" ht="12.75">
      <c r="A49" s="40">
        <v>39</v>
      </c>
      <c r="B49" s="44" t="s">
        <v>531</v>
      </c>
      <c r="C49" s="42" t="s">
        <v>113</v>
      </c>
      <c r="D49" s="42" t="s">
        <v>338</v>
      </c>
      <c r="E49" s="42">
        <v>100</v>
      </c>
      <c r="F49" s="42">
        <v>10</v>
      </c>
      <c r="G49" s="45"/>
      <c r="H49" s="42">
        <f t="shared" si="0"/>
        <v>0</v>
      </c>
      <c r="I49" s="45"/>
      <c r="J49" s="42">
        <f t="shared" si="1"/>
        <v>0</v>
      </c>
      <c r="K49" s="5"/>
      <c r="L49" s="5"/>
      <c r="M49" s="5"/>
      <c r="N49" s="5"/>
      <c r="O49" s="5"/>
      <c r="P49" s="5"/>
    </row>
    <row r="50" spans="1:16" ht="12.75">
      <c r="A50" s="40">
        <v>40</v>
      </c>
      <c r="B50" s="44" t="s">
        <v>532</v>
      </c>
      <c r="C50" s="42" t="s">
        <v>60</v>
      </c>
      <c r="D50" s="42" t="s">
        <v>86</v>
      </c>
      <c r="E50" s="42">
        <v>50</v>
      </c>
      <c r="F50" s="42">
        <v>10</v>
      </c>
      <c r="G50" s="45"/>
      <c r="H50" s="42">
        <f t="shared" si="0"/>
        <v>0</v>
      </c>
      <c r="I50" s="45"/>
      <c r="J50" s="42">
        <f t="shared" si="1"/>
        <v>0</v>
      </c>
      <c r="K50" s="5"/>
      <c r="L50" s="5"/>
      <c r="M50" s="5"/>
      <c r="N50" s="5"/>
      <c r="O50" s="5"/>
      <c r="P50" s="5"/>
    </row>
    <row r="51" spans="1:16" ht="12.75">
      <c r="A51" s="40">
        <v>41</v>
      </c>
      <c r="B51" s="44" t="s">
        <v>533</v>
      </c>
      <c r="C51" s="42" t="s">
        <v>102</v>
      </c>
      <c r="D51" s="42" t="s">
        <v>534</v>
      </c>
      <c r="E51" s="42">
        <v>6</v>
      </c>
      <c r="F51" s="42">
        <v>30</v>
      </c>
      <c r="G51" s="45"/>
      <c r="H51" s="42">
        <f t="shared" si="0"/>
        <v>0</v>
      </c>
      <c r="I51" s="45"/>
      <c r="J51" s="42">
        <f t="shared" si="1"/>
        <v>0</v>
      </c>
      <c r="K51" s="5"/>
      <c r="L51" s="5"/>
      <c r="M51" s="5"/>
      <c r="N51" s="5"/>
      <c r="O51" s="5"/>
      <c r="P51" s="5"/>
    </row>
    <row r="52" spans="1:16" ht="12.75">
      <c r="A52" s="40">
        <v>42</v>
      </c>
      <c r="B52" s="44" t="s">
        <v>533</v>
      </c>
      <c r="C52" s="42" t="s">
        <v>85</v>
      </c>
      <c r="D52" s="42" t="s">
        <v>534</v>
      </c>
      <c r="E52" s="42">
        <v>50</v>
      </c>
      <c r="F52" s="42">
        <v>5</v>
      </c>
      <c r="G52" s="45"/>
      <c r="H52" s="42">
        <f t="shared" si="0"/>
        <v>0</v>
      </c>
      <c r="I52" s="45"/>
      <c r="J52" s="42">
        <f t="shared" si="1"/>
        <v>0</v>
      </c>
      <c r="K52" s="5"/>
      <c r="L52" s="5"/>
      <c r="M52" s="5"/>
      <c r="N52" s="5"/>
      <c r="O52" s="5"/>
      <c r="P52" s="5"/>
    </row>
    <row r="53" spans="1:16" ht="12.75">
      <c r="A53" s="40">
        <v>43</v>
      </c>
      <c r="B53" s="44" t="s">
        <v>535</v>
      </c>
      <c r="C53" s="42" t="s">
        <v>60</v>
      </c>
      <c r="D53" s="42" t="s">
        <v>144</v>
      </c>
      <c r="E53" s="42">
        <v>100</v>
      </c>
      <c r="F53" s="42">
        <v>10</v>
      </c>
      <c r="G53" s="45"/>
      <c r="H53" s="42">
        <f t="shared" si="0"/>
        <v>0</v>
      </c>
      <c r="I53" s="45"/>
      <c r="J53" s="42">
        <f t="shared" si="1"/>
        <v>0</v>
      </c>
      <c r="K53" s="5"/>
      <c r="L53" s="5"/>
      <c r="M53" s="5"/>
      <c r="N53" s="5"/>
      <c r="O53" s="5"/>
      <c r="P53" s="5"/>
    </row>
    <row r="54" spans="1:16" ht="12.75">
      <c r="A54" s="40">
        <v>44</v>
      </c>
      <c r="B54" s="44" t="s">
        <v>536</v>
      </c>
      <c r="C54" s="42" t="s">
        <v>117</v>
      </c>
      <c r="D54" s="42" t="s">
        <v>537</v>
      </c>
      <c r="E54" s="42">
        <v>100</v>
      </c>
      <c r="F54" s="42">
        <v>2</v>
      </c>
      <c r="G54" s="45"/>
      <c r="H54" s="42">
        <f t="shared" si="0"/>
        <v>0</v>
      </c>
      <c r="I54" s="45"/>
      <c r="J54" s="42">
        <f t="shared" si="1"/>
        <v>0</v>
      </c>
      <c r="K54" s="5"/>
      <c r="L54" s="5"/>
      <c r="M54" s="5"/>
      <c r="N54" s="5"/>
      <c r="O54" s="5"/>
      <c r="P54" s="5"/>
    </row>
    <row r="55" spans="1:16" ht="25.5">
      <c r="A55" s="40">
        <v>45</v>
      </c>
      <c r="B55" s="44" t="s">
        <v>538</v>
      </c>
      <c r="C55" s="42" t="s">
        <v>60</v>
      </c>
      <c r="D55" s="42"/>
      <c r="E55" s="42">
        <v>50</v>
      </c>
      <c r="F55" s="42">
        <v>15</v>
      </c>
      <c r="G55" s="45"/>
      <c r="H55" s="42">
        <f t="shared" si="0"/>
        <v>0</v>
      </c>
      <c r="I55" s="45"/>
      <c r="J55" s="42">
        <f t="shared" si="1"/>
        <v>0</v>
      </c>
      <c r="K55" s="5"/>
      <c r="L55" s="5"/>
      <c r="M55" s="5"/>
      <c r="N55" s="5"/>
      <c r="O55" s="5"/>
      <c r="P55" s="5"/>
    </row>
    <row r="56" spans="2:16" ht="12.75">
      <c r="B56" s="3"/>
      <c r="C56" s="5"/>
      <c r="D56" s="5"/>
      <c r="E56" s="5"/>
      <c r="F56" s="5"/>
      <c r="G56" s="5"/>
      <c r="H56" s="43">
        <f>ROUND(SUM(H11:H55),2)</f>
        <v>0</v>
      </c>
      <c r="I56" s="5"/>
      <c r="J56" s="43">
        <f>ROUND(SUM(J11:J55),2)</f>
        <v>0</v>
      </c>
      <c r="K56" s="5"/>
      <c r="L56" s="5"/>
      <c r="M56" s="5"/>
      <c r="N56" s="5"/>
      <c r="O56" s="5"/>
      <c r="P56" s="5"/>
    </row>
    <row r="57" spans="2:16" ht="12.75">
      <c r="B57" s="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1" ht="12.75">
      <c r="A58" s="77" t="s">
        <v>14</v>
      </c>
      <c r="B58" s="78"/>
      <c r="C58" s="91"/>
      <c r="D58" s="92"/>
      <c r="E58" s="93"/>
      <c r="F58" s="70" t="s">
        <v>27</v>
      </c>
      <c r="G58" s="71"/>
      <c r="H58" s="72"/>
      <c r="I58" s="73"/>
      <c r="J58" s="74"/>
      <c r="K58" s="75"/>
    </row>
    <row r="59" spans="1:11" ht="12.75">
      <c r="A59" s="77" t="s">
        <v>31</v>
      </c>
      <c r="B59" s="72"/>
      <c r="C59" s="89"/>
      <c r="D59" s="90"/>
      <c r="E59" s="90"/>
      <c r="F59" s="90"/>
      <c r="G59" s="90"/>
      <c r="H59" s="90"/>
      <c r="I59" s="90"/>
      <c r="J59" s="90"/>
      <c r="K59" s="81"/>
    </row>
    <row r="60" spans="1:2" ht="12.75">
      <c r="A60" s="7"/>
      <c r="B60" s="10"/>
    </row>
    <row r="61" spans="1:11" ht="12.75">
      <c r="A61" s="77" t="s">
        <v>3</v>
      </c>
      <c r="B61" s="78"/>
      <c r="C61" s="79"/>
      <c r="D61" s="80"/>
      <c r="E61" s="80"/>
      <c r="F61" s="80"/>
      <c r="G61" s="80"/>
      <c r="H61" s="80"/>
      <c r="I61" s="80"/>
      <c r="J61" s="80"/>
      <c r="K61" s="81"/>
    </row>
    <row r="62" spans="1:11" ht="12.75">
      <c r="A62" s="7"/>
      <c r="B62" s="10"/>
      <c r="K62" s="15"/>
    </row>
    <row r="63" spans="1:11" ht="12.75">
      <c r="A63" s="77" t="s">
        <v>4</v>
      </c>
      <c r="B63" s="78"/>
      <c r="C63" s="79"/>
      <c r="D63" s="80"/>
      <c r="E63" s="80"/>
      <c r="F63" s="80"/>
      <c r="G63" s="80"/>
      <c r="H63" s="80"/>
      <c r="I63" s="80"/>
      <c r="J63" s="80"/>
      <c r="K63" s="81"/>
    </row>
    <row r="64" spans="1:11" ht="12.75">
      <c r="A64" s="7"/>
      <c r="B64" s="10"/>
      <c r="K64" s="15"/>
    </row>
    <row r="65" spans="1:11" ht="12.75">
      <c r="A65" s="77" t="s">
        <v>5</v>
      </c>
      <c r="B65" s="78"/>
      <c r="C65" s="79"/>
      <c r="D65" s="80"/>
      <c r="E65" s="80"/>
      <c r="F65" s="80"/>
      <c r="G65" s="80"/>
      <c r="H65" s="80"/>
      <c r="I65" s="80"/>
      <c r="J65" s="80"/>
      <c r="K65" s="81"/>
    </row>
    <row r="66" spans="1:11" ht="12.75">
      <c r="A66" s="6"/>
      <c r="B66" s="10"/>
      <c r="C66" s="19"/>
      <c r="D66" s="10"/>
      <c r="E66" s="10"/>
      <c r="F66" s="10"/>
      <c r="G66" s="10"/>
      <c r="H66" s="10"/>
      <c r="I66" s="10"/>
      <c r="J66" s="10"/>
      <c r="K66" s="10"/>
    </row>
    <row r="67" spans="1:3" ht="12.75">
      <c r="A67" s="7"/>
      <c r="B67" s="7"/>
      <c r="C67" s="20"/>
    </row>
    <row r="68" spans="11:12" ht="12.75">
      <c r="K68" s="4"/>
      <c r="L68" s="4"/>
    </row>
    <row r="69" spans="11:12" ht="12.75">
      <c r="K69" s="4"/>
      <c r="L69" s="4"/>
    </row>
    <row r="70" spans="9:12" ht="12.75">
      <c r="I70" s="17"/>
      <c r="J70" s="17"/>
      <c r="K70" s="18"/>
      <c r="L70" s="16"/>
    </row>
    <row r="71" spans="9:11" ht="12.75">
      <c r="I71" s="76" t="s">
        <v>15</v>
      </c>
      <c r="J71" s="76"/>
      <c r="K71" s="76"/>
    </row>
  </sheetData>
  <sheetProtection/>
  <mergeCells count="16">
    <mergeCell ref="A65:B65"/>
    <mergeCell ref="C65:K65"/>
    <mergeCell ref="I71:K71"/>
    <mergeCell ref="A59:B59"/>
    <mergeCell ref="C59:K59"/>
    <mergeCell ref="A61:B61"/>
    <mergeCell ref="C61:K61"/>
    <mergeCell ref="A63:B63"/>
    <mergeCell ref="C63:K63"/>
    <mergeCell ref="A4:B4"/>
    <mergeCell ref="C4:K4"/>
    <mergeCell ref="B6:L6"/>
    <mergeCell ref="A58:B58"/>
    <mergeCell ref="C58:E58"/>
    <mergeCell ref="F58:H58"/>
    <mergeCell ref="I58:K5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1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977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12.75">
      <c r="A11" s="40">
        <v>1</v>
      </c>
      <c r="B11" s="44" t="s">
        <v>50</v>
      </c>
      <c r="C11" s="42" t="s">
        <v>51</v>
      </c>
      <c r="D11" s="42" t="s">
        <v>52</v>
      </c>
      <c r="E11" s="42">
        <v>10</v>
      </c>
      <c r="F11" s="42">
        <v>10</v>
      </c>
      <c r="G11" s="45"/>
      <c r="H11" s="42">
        <f aca="true" t="shared" si="0" ref="H11:H29">ROUND(F11*ROUND(G11,2),2)</f>
        <v>0</v>
      </c>
      <c r="I11" s="45"/>
      <c r="J11" s="42">
        <f aca="true" t="shared" si="1" ref="J11:J29">ROUND(H11*(1+ROUND(I11,2)/100),2)</f>
        <v>0</v>
      </c>
      <c r="K11" s="5"/>
      <c r="L11" s="5"/>
      <c r="M11" s="5"/>
      <c r="N11" s="5"/>
      <c r="O11" s="5"/>
      <c r="P11" s="5"/>
    </row>
    <row r="12" spans="1:16" ht="38.25">
      <c r="A12" s="40">
        <v>2</v>
      </c>
      <c r="B12" s="44" t="s">
        <v>53</v>
      </c>
      <c r="C12" s="42" t="s">
        <v>54</v>
      </c>
      <c r="D12" s="42" t="s">
        <v>55</v>
      </c>
      <c r="E12" s="42" t="s">
        <v>56</v>
      </c>
      <c r="F12" s="42">
        <v>5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25.5">
      <c r="A13" s="40">
        <v>3</v>
      </c>
      <c r="B13" s="44" t="s">
        <v>57</v>
      </c>
      <c r="C13" s="42" t="s">
        <v>58</v>
      </c>
      <c r="D13" s="42" t="s">
        <v>59</v>
      </c>
      <c r="E13" s="42">
        <v>1</v>
      </c>
      <c r="F13" s="42">
        <v>10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12.75">
      <c r="A14" s="40">
        <v>4</v>
      </c>
      <c r="B14" s="44" t="s">
        <v>57</v>
      </c>
      <c r="C14" s="42" t="s">
        <v>60</v>
      </c>
      <c r="D14" s="42" t="s">
        <v>61</v>
      </c>
      <c r="E14" s="42">
        <v>40</v>
      </c>
      <c r="F14" s="42">
        <v>100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25.5">
      <c r="A15" s="40">
        <v>5</v>
      </c>
      <c r="B15" s="44" t="s">
        <v>62</v>
      </c>
      <c r="C15" s="42" t="s">
        <v>63</v>
      </c>
      <c r="D15" s="42" t="s">
        <v>64</v>
      </c>
      <c r="E15" s="42">
        <v>60</v>
      </c>
      <c r="F15" s="42">
        <v>25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25.5">
      <c r="A16" s="40">
        <v>6</v>
      </c>
      <c r="B16" s="44" t="s">
        <v>62</v>
      </c>
      <c r="C16" s="42" t="s">
        <v>63</v>
      </c>
      <c r="D16" s="42" t="s">
        <v>65</v>
      </c>
      <c r="E16" s="42">
        <v>60</v>
      </c>
      <c r="F16" s="42">
        <v>25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1:16" ht="51">
      <c r="A17" s="40">
        <v>7</v>
      </c>
      <c r="B17" s="44" t="s">
        <v>62</v>
      </c>
      <c r="C17" s="42" t="s">
        <v>66</v>
      </c>
      <c r="D17" s="42" t="s">
        <v>67</v>
      </c>
      <c r="E17" s="42">
        <v>10</v>
      </c>
      <c r="F17" s="42">
        <v>200</v>
      </c>
      <c r="G17" s="45"/>
      <c r="H17" s="42">
        <f t="shared" si="0"/>
        <v>0</v>
      </c>
      <c r="I17" s="45"/>
      <c r="J17" s="42">
        <f t="shared" si="1"/>
        <v>0</v>
      </c>
      <c r="K17" s="5"/>
      <c r="L17" s="5"/>
      <c r="M17" s="5"/>
      <c r="N17" s="5"/>
      <c r="O17" s="5"/>
      <c r="P17" s="5"/>
    </row>
    <row r="18" spans="1:16" ht="12.75">
      <c r="A18" s="40">
        <v>8</v>
      </c>
      <c r="B18" s="44" t="s">
        <v>68</v>
      </c>
      <c r="C18" s="42" t="s">
        <v>69</v>
      </c>
      <c r="D18" s="42" t="s">
        <v>70</v>
      </c>
      <c r="E18" s="42">
        <v>5</v>
      </c>
      <c r="F18" s="42">
        <v>15</v>
      </c>
      <c r="G18" s="45"/>
      <c r="H18" s="42">
        <f t="shared" si="0"/>
        <v>0</v>
      </c>
      <c r="I18" s="45"/>
      <c r="J18" s="42">
        <f t="shared" si="1"/>
        <v>0</v>
      </c>
      <c r="K18" s="5"/>
      <c r="L18" s="5"/>
      <c r="M18" s="5"/>
      <c r="N18" s="5"/>
      <c r="O18" s="5"/>
      <c r="P18" s="5"/>
    </row>
    <row r="19" spans="1:16" ht="25.5">
      <c r="A19" s="40">
        <v>9</v>
      </c>
      <c r="B19" s="44" t="s">
        <v>71</v>
      </c>
      <c r="C19" s="42" t="s">
        <v>60</v>
      </c>
      <c r="D19" s="42" t="s">
        <v>72</v>
      </c>
      <c r="E19" s="42">
        <v>20</v>
      </c>
      <c r="F19" s="42">
        <v>200</v>
      </c>
      <c r="G19" s="45"/>
      <c r="H19" s="42">
        <f t="shared" si="0"/>
        <v>0</v>
      </c>
      <c r="I19" s="45"/>
      <c r="J19" s="42">
        <f t="shared" si="1"/>
        <v>0</v>
      </c>
      <c r="K19" s="5"/>
      <c r="L19" s="5"/>
      <c r="M19" s="5"/>
      <c r="N19" s="5"/>
      <c r="O19" s="5"/>
      <c r="P19" s="5"/>
    </row>
    <row r="20" spans="1:16" ht="38.25">
      <c r="A20" s="40">
        <v>10</v>
      </c>
      <c r="B20" s="44" t="s">
        <v>73</v>
      </c>
      <c r="C20" s="42" t="s">
        <v>74</v>
      </c>
      <c r="D20" s="42" t="s">
        <v>75</v>
      </c>
      <c r="E20" s="42">
        <v>120</v>
      </c>
      <c r="F20" s="42">
        <v>5</v>
      </c>
      <c r="G20" s="45"/>
      <c r="H20" s="42">
        <f t="shared" si="0"/>
        <v>0</v>
      </c>
      <c r="I20" s="45"/>
      <c r="J20" s="42">
        <f t="shared" si="1"/>
        <v>0</v>
      </c>
      <c r="K20" s="5"/>
      <c r="L20" s="5"/>
      <c r="M20" s="5"/>
      <c r="N20" s="5"/>
      <c r="O20" s="5"/>
      <c r="P20" s="5"/>
    </row>
    <row r="21" spans="1:16" ht="51">
      <c r="A21" s="40">
        <v>11</v>
      </c>
      <c r="B21" s="44" t="s">
        <v>76</v>
      </c>
      <c r="C21" s="42" t="s">
        <v>77</v>
      </c>
      <c r="D21" s="42" t="s">
        <v>78</v>
      </c>
      <c r="E21" s="42" t="s">
        <v>79</v>
      </c>
      <c r="F21" s="42">
        <v>120</v>
      </c>
      <c r="G21" s="45"/>
      <c r="H21" s="42">
        <f t="shared" si="0"/>
        <v>0</v>
      </c>
      <c r="I21" s="45"/>
      <c r="J21" s="42">
        <f t="shared" si="1"/>
        <v>0</v>
      </c>
      <c r="K21" s="5"/>
      <c r="L21" s="5"/>
      <c r="M21" s="5"/>
      <c r="N21" s="5"/>
      <c r="O21" s="5"/>
      <c r="P21" s="5"/>
    </row>
    <row r="22" spans="1:16" ht="25.5">
      <c r="A22" s="40">
        <v>12</v>
      </c>
      <c r="B22" s="44" t="s">
        <v>76</v>
      </c>
      <c r="C22" s="42" t="s">
        <v>54</v>
      </c>
      <c r="D22" s="42" t="s">
        <v>80</v>
      </c>
      <c r="E22" s="42" t="s">
        <v>81</v>
      </c>
      <c r="F22" s="42">
        <v>40</v>
      </c>
      <c r="G22" s="45"/>
      <c r="H22" s="42">
        <f t="shared" si="0"/>
        <v>0</v>
      </c>
      <c r="I22" s="45"/>
      <c r="J22" s="42">
        <f t="shared" si="1"/>
        <v>0</v>
      </c>
      <c r="K22" s="5"/>
      <c r="L22" s="5"/>
      <c r="M22" s="5"/>
      <c r="N22" s="5"/>
      <c r="O22" s="5"/>
      <c r="P22" s="5"/>
    </row>
    <row r="23" spans="1:16" ht="12.75">
      <c r="A23" s="40">
        <v>13</v>
      </c>
      <c r="B23" s="44" t="s">
        <v>82</v>
      </c>
      <c r="C23" s="42" t="s">
        <v>60</v>
      </c>
      <c r="D23" s="42" t="s">
        <v>83</v>
      </c>
      <c r="E23" s="42">
        <v>60</v>
      </c>
      <c r="F23" s="42">
        <v>20</v>
      </c>
      <c r="G23" s="45"/>
      <c r="H23" s="42">
        <f t="shared" si="0"/>
        <v>0</v>
      </c>
      <c r="I23" s="45"/>
      <c r="J23" s="42">
        <f t="shared" si="1"/>
        <v>0</v>
      </c>
      <c r="K23" s="5"/>
      <c r="L23" s="5"/>
      <c r="M23" s="5"/>
      <c r="N23" s="5"/>
      <c r="O23" s="5"/>
      <c r="P23" s="5"/>
    </row>
    <row r="24" spans="1:16" ht="25.5">
      <c r="A24" s="40">
        <v>14</v>
      </c>
      <c r="B24" s="44" t="s">
        <v>84</v>
      </c>
      <c r="C24" s="42" t="s">
        <v>85</v>
      </c>
      <c r="D24" s="42" t="s">
        <v>86</v>
      </c>
      <c r="E24" s="42">
        <v>20</v>
      </c>
      <c r="F24" s="42">
        <v>10</v>
      </c>
      <c r="G24" s="45"/>
      <c r="H24" s="42">
        <f t="shared" si="0"/>
        <v>0</v>
      </c>
      <c r="I24" s="45"/>
      <c r="J24" s="42">
        <f t="shared" si="1"/>
        <v>0</v>
      </c>
      <c r="K24" s="5"/>
      <c r="L24" s="5"/>
      <c r="M24" s="5"/>
      <c r="N24" s="5"/>
      <c r="O24" s="5"/>
      <c r="P24" s="5"/>
    </row>
    <row r="25" spans="1:16" ht="38.25">
      <c r="A25" s="40">
        <v>15</v>
      </c>
      <c r="B25" s="44" t="s">
        <v>87</v>
      </c>
      <c r="C25" s="42" t="s">
        <v>88</v>
      </c>
      <c r="D25" s="42" t="s">
        <v>89</v>
      </c>
      <c r="E25" s="42" t="s">
        <v>90</v>
      </c>
      <c r="F25" s="42">
        <v>150</v>
      </c>
      <c r="G25" s="45"/>
      <c r="H25" s="42">
        <f t="shared" si="0"/>
        <v>0</v>
      </c>
      <c r="I25" s="45"/>
      <c r="J25" s="42">
        <f t="shared" si="1"/>
        <v>0</v>
      </c>
      <c r="K25" s="5"/>
      <c r="L25" s="5"/>
      <c r="M25" s="5"/>
      <c r="N25" s="5"/>
      <c r="O25" s="5"/>
      <c r="P25" s="5"/>
    </row>
    <row r="26" spans="1:16" ht="25.5">
      <c r="A26" s="40">
        <v>16</v>
      </c>
      <c r="B26" s="44" t="s">
        <v>87</v>
      </c>
      <c r="C26" s="42" t="s">
        <v>69</v>
      </c>
      <c r="D26" s="42" t="s">
        <v>91</v>
      </c>
      <c r="E26" s="42">
        <v>10</v>
      </c>
      <c r="F26" s="42">
        <v>20</v>
      </c>
      <c r="G26" s="45"/>
      <c r="H26" s="42">
        <f t="shared" si="0"/>
        <v>0</v>
      </c>
      <c r="I26" s="45"/>
      <c r="J26" s="42">
        <f t="shared" si="1"/>
        <v>0</v>
      </c>
      <c r="K26" s="5"/>
      <c r="L26" s="5"/>
      <c r="M26" s="5"/>
      <c r="N26" s="5"/>
      <c r="O26" s="5"/>
      <c r="P26" s="5"/>
    </row>
    <row r="27" spans="1:16" ht="25.5">
      <c r="A27" s="40">
        <v>17</v>
      </c>
      <c r="B27" s="44" t="s">
        <v>87</v>
      </c>
      <c r="C27" s="42" t="s">
        <v>92</v>
      </c>
      <c r="D27" s="42" t="s">
        <v>93</v>
      </c>
      <c r="E27" s="42">
        <v>1</v>
      </c>
      <c r="F27" s="42">
        <v>40</v>
      </c>
      <c r="G27" s="45"/>
      <c r="H27" s="42">
        <f t="shared" si="0"/>
        <v>0</v>
      </c>
      <c r="I27" s="45"/>
      <c r="J27" s="42">
        <f t="shared" si="1"/>
        <v>0</v>
      </c>
      <c r="K27" s="5"/>
      <c r="L27" s="5"/>
      <c r="M27" s="5"/>
      <c r="N27" s="5"/>
      <c r="O27" s="5"/>
      <c r="P27" s="5"/>
    </row>
    <row r="28" spans="1:16" ht="38.25">
      <c r="A28" s="40">
        <v>18</v>
      </c>
      <c r="B28" s="44" t="s">
        <v>94</v>
      </c>
      <c r="C28" s="42" t="s">
        <v>74</v>
      </c>
      <c r="D28" s="42" t="s">
        <v>95</v>
      </c>
      <c r="E28" s="42">
        <v>90</v>
      </c>
      <c r="F28" s="42">
        <v>5</v>
      </c>
      <c r="G28" s="45"/>
      <c r="H28" s="42">
        <f t="shared" si="0"/>
        <v>0</v>
      </c>
      <c r="I28" s="45"/>
      <c r="J28" s="42">
        <f t="shared" si="1"/>
        <v>0</v>
      </c>
      <c r="K28" s="5"/>
      <c r="L28" s="5"/>
      <c r="M28" s="5"/>
      <c r="N28" s="5"/>
      <c r="O28" s="5"/>
      <c r="P28" s="5"/>
    </row>
    <row r="29" spans="1:16" ht="25.5">
      <c r="A29" s="40">
        <v>19</v>
      </c>
      <c r="B29" s="44" t="s">
        <v>96</v>
      </c>
      <c r="C29" s="42" t="s">
        <v>69</v>
      </c>
      <c r="D29" s="42" t="s">
        <v>97</v>
      </c>
      <c r="E29" s="42">
        <v>5</v>
      </c>
      <c r="F29" s="42">
        <v>400</v>
      </c>
      <c r="G29" s="45"/>
      <c r="H29" s="42">
        <f t="shared" si="0"/>
        <v>0</v>
      </c>
      <c r="I29" s="45"/>
      <c r="J29" s="42">
        <f t="shared" si="1"/>
        <v>0</v>
      </c>
      <c r="K29" s="5"/>
      <c r="L29" s="5"/>
      <c r="M29" s="5"/>
      <c r="N29" s="5"/>
      <c r="O29" s="5"/>
      <c r="P29" s="5"/>
    </row>
    <row r="30" spans="2:16" ht="12.75">
      <c r="B30" s="3"/>
      <c r="C30" s="5"/>
      <c r="D30" s="5"/>
      <c r="E30" s="5"/>
      <c r="F30" s="5"/>
      <c r="G30" s="5"/>
      <c r="H30" s="43">
        <f>ROUND(SUM(H11:H29),2)</f>
        <v>0</v>
      </c>
      <c r="I30" s="5"/>
      <c r="J30" s="43">
        <f>ROUND(SUM(J11:J29),2)</f>
        <v>0</v>
      </c>
      <c r="K30" s="5"/>
      <c r="L30" s="5"/>
      <c r="M30" s="5"/>
      <c r="N30" s="5"/>
      <c r="O30" s="5"/>
      <c r="P30" s="5"/>
    </row>
    <row r="31" spans="2:16" ht="12.75"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1" ht="12.75">
      <c r="A32" s="77" t="s">
        <v>14</v>
      </c>
      <c r="B32" s="78"/>
      <c r="C32" s="91"/>
      <c r="D32" s="92"/>
      <c r="E32" s="93"/>
      <c r="F32" s="70" t="s">
        <v>27</v>
      </c>
      <c r="G32" s="71"/>
      <c r="H32" s="72"/>
      <c r="I32" s="73"/>
      <c r="J32" s="74"/>
      <c r="K32" s="75"/>
    </row>
    <row r="33" spans="1:11" ht="12.75">
      <c r="A33" s="77" t="s">
        <v>31</v>
      </c>
      <c r="B33" s="72"/>
      <c r="C33" s="89"/>
      <c r="D33" s="90"/>
      <c r="E33" s="90"/>
      <c r="F33" s="90"/>
      <c r="G33" s="90"/>
      <c r="H33" s="90"/>
      <c r="I33" s="90"/>
      <c r="J33" s="90"/>
      <c r="K33" s="81"/>
    </row>
    <row r="34" spans="1:2" ht="12.75">
      <c r="A34" s="7"/>
      <c r="B34" s="10"/>
    </row>
    <row r="35" spans="1:11" ht="12.75">
      <c r="A35" s="77" t="s">
        <v>3</v>
      </c>
      <c r="B35" s="78"/>
      <c r="C35" s="79"/>
      <c r="D35" s="80"/>
      <c r="E35" s="80"/>
      <c r="F35" s="80"/>
      <c r="G35" s="80"/>
      <c r="H35" s="80"/>
      <c r="I35" s="80"/>
      <c r="J35" s="80"/>
      <c r="K35" s="81"/>
    </row>
    <row r="36" spans="1:11" ht="12.75">
      <c r="A36" s="7"/>
      <c r="B36" s="10"/>
      <c r="K36" s="15"/>
    </row>
    <row r="37" spans="1:11" ht="12.75">
      <c r="A37" s="77" t="s">
        <v>4</v>
      </c>
      <c r="B37" s="78"/>
      <c r="C37" s="79"/>
      <c r="D37" s="80"/>
      <c r="E37" s="80"/>
      <c r="F37" s="80"/>
      <c r="G37" s="80"/>
      <c r="H37" s="80"/>
      <c r="I37" s="80"/>
      <c r="J37" s="80"/>
      <c r="K37" s="81"/>
    </row>
    <row r="38" spans="1:11" ht="12.75">
      <c r="A38" s="7"/>
      <c r="B38" s="10"/>
      <c r="K38" s="15"/>
    </row>
    <row r="39" spans="1:11" ht="12.75">
      <c r="A39" s="77" t="s">
        <v>5</v>
      </c>
      <c r="B39" s="78"/>
      <c r="C39" s="79"/>
      <c r="D39" s="80"/>
      <c r="E39" s="80"/>
      <c r="F39" s="80"/>
      <c r="G39" s="80"/>
      <c r="H39" s="80"/>
      <c r="I39" s="80"/>
      <c r="J39" s="80"/>
      <c r="K39" s="81"/>
    </row>
    <row r="40" spans="1:11" ht="12.75">
      <c r="A40" s="6"/>
      <c r="B40" s="10"/>
      <c r="C40" s="19"/>
      <c r="D40" s="10"/>
      <c r="E40" s="10"/>
      <c r="F40" s="10"/>
      <c r="G40" s="10"/>
      <c r="H40" s="10"/>
      <c r="I40" s="10"/>
      <c r="J40" s="10"/>
      <c r="K40" s="10"/>
    </row>
    <row r="41" spans="1:3" ht="12.75">
      <c r="A41" s="7"/>
      <c r="B41" s="7"/>
      <c r="C41" s="20"/>
    </row>
    <row r="42" spans="11:12" ht="12.75">
      <c r="K42" s="4"/>
      <c r="L42" s="4"/>
    </row>
    <row r="43" spans="11:12" ht="12.75">
      <c r="K43" s="4"/>
      <c r="L43" s="4"/>
    </row>
    <row r="44" spans="9:12" ht="12.75">
      <c r="I44" s="17"/>
      <c r="J44" s="17"/>
      <c r="K44" s="18"/>
      <c r="L44" s="16"/>
    </row>
    <row r="45" spans="9:11" ht="12.75">
      <c r="I45" s="76" t="s">
        <v>15</v>
      </c>
      <c r="J45" s="76"/>
      <c r="K45" s="76"/>
    </row>
  </sheetData>
  <sheetProtection/>
  <mergeCells count="16">
    <mergeCell ref="A4:B4"/>
    <mergeCell ref="B6:L6"/>
    <mergeCell ref="C4:K4"/>
    <mergeCell ref="C37:K37"/>
    <mergeCell ref="A33:B33"/>
    <mergeCell ref="A35:B35"/>
    <mergeCell ref="C33:K33"/>
    <mergeCell ref="C35:K35"/>
    <mergeCell ref="A32:B32"/>
    <mergeCell ref="C32:E32"/>
    <mergeCell ref="F32:H32"/>
    <mergeCell ref="I32:K32"/>
    <mergeCell ref="I45:K45"/>
    <mergeCell ref="A39:B39"/>
    <mergeCell ref="C39:K39"/>
    <mergeCell ref="A37:B3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19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995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191.25">
      <c r="A11" s="40">
        <v>1</v>
      </c>
      <c r="B11" s="44" t="s">
        <v>539</v>
      </c>
      <c r="C11" s="42" t="s">
        <v>69</v>
      </c>
      <c r="D11" s="42">
        <v>1</v>
      </c>
      <c r="E11" s="42">
        <v>1</v>
      </c>
      <c r="F11" s="42">
        <v>40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1:16" ht="191.25">
      <c r="A12" s="40">
        <v>2</v>
      </c>
      <c r="B12" s="44" t="s">
        <v>540</v>
      </c>
      <c r="C12" s="42" t="s">
        <v>69</v>
      </c>
      <c r="D12" s="42">
        <v>1</v>
      </c>
      <c r="E12" s="42">
        <v>1</v>
      </c>
      <c r="F12" s="42">
        <v>120</v>
      </c>
      <c r="G12" s="45"/>
      <c r="H12" s="42">
        <f>ROUND(F12*ROUND(G12,2),2)</f>
        <v>0</v>
      </c>
      <c r="I12" s="45"/>
      <c r="J12" s="42">
        <f>ROUND(H12*(1+ROUND(I12,2)/100),2)</f>
        <v>0</v>
      </c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43">
        <f>ROUND(SUM(H11:H12),2)</f>
        <v>0</v>
      </c>
      <c r="I13" s="5"/>
      <c r="J13" s="43">
        <f>ROUND(SUM(J11:J12),2)</f>
        <v>0</v>
      </c>
      <c r="K13" s="5"/>
      <c r="L13" s="5"/>
      <c r="M13" s="5"/>
      <c r="N13" s="5"/>
      <c r="O13" s="5"/>
      <c r="P13" s="5"/>
    </row>
    <row r="14" spans="2:16" ht="12.75">
      <c r="B14" s="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1" ht="12.75">
      <c r="A15" s="77" t="s">
        <v>14</v>
      </c>
      <c r="B15" s="78"/>
      <c r="C15" s="91"/>
      <c r="D15" s="92"/>
      <c r="E15" s="93"/>
      <c r="F15" s="70" t="s">
        <v>27</v>
      </c>
      <c r="G15" s="71"/>
      <c r="H15" s="72"/>
      <c r="I15" s="73"/>
      <c r="J15" s="74"/>
      <c r="K15" s="75"/>
    </row>
    <row r="16" spans="1:11" ht="12.75">
      <c r="A16" s="77" t="s">
        <v>31</v>
      </c>
      <c r="B16" s="72"/>
      <c r="C16" s="89"/>
      <c r="D16" s="90"/>
      <c r="E16" s="90"/>
      <c r="F16" s="90"/>
      <c r="G16" s="90"/>
      <c r="H16" s="90"/>
      <c r="I16" s="90"/>
      <c r="J16" s="90"/>
      <c r="K16" s="81"/>
    </row>
    <row r="17" spans="1:2" ht="12.75">
      <c r="A17" s="7"/>
      <c r="B17" s="10"/>
    </row>
    <row r="18" spans="1:11" ht="12.75">
      <c r="A18" s="77" t="s">
        <v>3</v>
      </c>
      <c r="B18" s="78"/>
      <c r="C18" s="79"/>
      <c r="D18" s="80"/>
      <c r="E18" s="80"/>
      <c r="F18" s="80"/>
      <c r="G18" s="80"/>
      <c r="H18" s="80"/>
      <c r="I18" s="80"/>
      <c r="J18" s="80"/>
      <c r="K18" s="81"/>
    </row>
    <row r="19" spans="1:11" ht="12.75">
      <c r="A19" s="7"/>
      <c r="B19" s="10"/>
      <c r="K19" s="15"/>
    </row>
    <row r="20" spans="1:11" ht="12.75">
      <c r="A20" s="77" t="s">
        <v>4</v>
      </c>
      <c r="B20" s="78"/>
      <c r="C20" s="79"/>
      <c r="D20" s="80"/>
      <c r="E20" s="80"/>
      <c r="F20" s="80"/>
      <c r="G20" s="80"/>
      <c r="H20" s="80"/>
      <c r="I20" s="80"/>
      <c r="J20" s="80"/>
      <c r="K20" s="81"/>
    </row>
    <row r="21" spans="1:11" ht="12.75">
      <c r="A21" s="7"/>
      <c r="B21" s="10"/>
      <c r="K21" s="15"/>
    </row>
    <row r="22" spans="1:11" ht="12.75">
      <c r="A22" s="77" t="s">
        <v>5</v>
      </c>
      <c r="B22" s="78"/>
      <c r="C22" s="79"/>
      <c r="D22" s="80"/>
      <c r="E22" s="80"/>
      <c r="F22" s="80"/>
      <c r="G22" s="80"/>
      <c r="H22" s="80"/>
      <c r="I22" s="80"/>
      <c r="J22" s="80"/>
      <c r="K22" s="81"/>
    </row>
    <row r="23" spans="1:11" ht="12.75">
      <c r="A23" s="6"/>
      <c r="B23" s="10"/>
      <c r="C23" s="19"/>
      <c r="D23" s="10"/>
      <c r="E23" s="10"/>
      <c r="F23" s="10"/>
      <c r="G23" s="10"/>
      <c r="H23" s="10"/>
      <c r="I23" s="10"/>
      <c r="J23" s="10"/>
      <c r="K23" s="10"/>
    </row>
    <row r="24" spans="1:3" ht="12.75">
      <c r="A24" s="7"/>
      <c r="B24" s="7"/>
      <c r="C24" s="20"/>
    </row>
    <row r="25" spans="11:12" ht="12.75">
      <c r="K25" s="4"/>
      <c r="L25" s="4"/>
    </row>
    <row r="26" spans="11:12" ht="12.75">
      <c r="K26" s="4"/>
      <c r="L26" s="4"/>
    </row>
    <row r="27" spans="9:12" ht="12.75">
      <c r="I27" s="17"/>
      <c r="J27" s="17"/>
      <c r="K27" s="18"/>
      <c r="L27" s="16"/>
    </row>
    <row r="28" spans="9:11" ht="12.75">
      <c r="I28" s="76" t="s">
        <v>15</v>
      </c>
      <c r="J28" s="76"/>
      <c r="K28" s="76"/>
    </row>
  </sheetData>
  <sheetProtection/>
  <mergeCells count="16">
    <mergeCell ref="A22:B22"/>
    <mergeCell ref="C22:K22"/>
    <mergeCell ref="I28:K28"/>
    <mergeCell ref="A16:B16"/>
    <mergeCell ref="C16:K16"/>
    <mergeCell ref="A18:B18"/>
    <mergeCell ref="C18:K18"/>
    <mergeCell ref="A20:B20"/>
    <mergeCell ref="C20:K20"/>
    <mergeCell ref="A4:B4"/>
    <mergeCell ref="C4:K4"/>
    <mergeCell ref="B6:L6"/>
    <mergeCell ref="A15:B15"/>
    <mergeCell ref="C15:E15"/>
    <mergeCell ref="F15:H15"/>
    <mergeCell ref="I15:K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20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996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204">
      <c r="A11" s="40">
        <v>1</v>
      </c>
      <c r="B11" s="44" t="s">
        <v>541</v>
      </c>
      <c r="C11" s="42" t="s">
        <v>542</v>
      </c>
      <c r="D11" s="42" t="s">
        <v>543</v>
      </c>
      <c r="E11" s="42">
        <v>1</v>
      </c>
      <c r="F11" s="42">
        <v>30</v>
      </c>
      <c r="G11" s="45"/>
      <c r="H11" s="42">
        <f aca="true" t="shared" si="0" ref="H11:H18">ROUND(F11*ROUND(G11,2),2)</f>
        <v>0</v>
      </c>
      <c r="I11" s="45"/>
      <c r="J11" s="42">
        <f aca="true" t="shared" si="1" ref="J11:J18">ROUND(H11*(1+ROUND(I11,2)/100),2)</f>
        <v>0</v>
      </c>
      <c r="K11" s="5"/>
      <c r="L11" s="5"/>
      <c r="M11" s="5"/>
      <c r="N11" s="5"/>
      <c r="O11" s="5"/>
      <c r="P11" s="5"/>
    </row>
    <row r="12" spans="1:16" ht="38.25">
      <c r="A12" s="40">
        <v>2</v>
      </c>
      <c r="B12" s="44" t="s">
        <v>544</v>
      </c>
      <c r="C12" s="42" t="s">
        <v>180</v>
      </c>
      <c r="D12" s="42" t="s">
        <v>545</v>
      </c>
      <c r="E12" s="42">
        <v>1</v>
      </c>
      <c r="F12" s="42">
        <v>20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25.5">
      <c r="A13" s="40">
        <v>3</v>
      </c>
      <c r="B13" s="44" t="s">
        <v>546</v>
      </c>
      <c r="C13" s="42" t="s">
        <v>69</v>
      </c>
      <c r="D13" s="42" t="s">
        <v>547</v>
      </c>
      <c r="E13" s="42">
        <v>10</v>
      </c>
      <c r="F13" s="42">
        <v>80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12.75">
      <c r="A14" s="40">
        <v>4</v>
      </c>
      <c r="B14" s="44" t="s">
        <v>548</v>
      </c>
      <c r="C14" s="42" t="s">
        <v>489</v>
      </c>
      <c r="D14" s="42" t="s">
        <v>549</v>
      </c>
      <c r="E14" s="42">
        <v>1</v>
      </c>
      <c r="F14" s="42">
        <v>20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12.75">
      <c r="A15" s="40">
        <v>5</v>
      </c>
      <c r="B15" s="44" t="s">
        <v>550</v>
      </c>
      <c r="C15" s="42" t="s">
        <v>489</v>
      </c>
      <c r="D15" s="42" t="s">
        <v>551</v>
      </c>
      <c r="E15" s="42">
        <v>1</v>
      </c>
      <c r="F15" s="42">
        <v>3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12.75">
      <c r="A16" s="40">
        <v>6</v>
      </c>
      <c r="B16" s="44" t="s">
        <v>552</v>
      </c>
      <c r="C16" s="42" t="s">
        <v>190</v>
      </c>
      <c r="D16" s="42" t="s">
        <v>553</v>
      </c>
      <c r="E16" s="42">
        <v>1</v>
      </c>
      <c r="F16" s="42">
        <v>60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1:16" ht="12.75">
      <c r="A17" s="40">
        <v>7</v>
      </c>
      <c r="B17" s="44" t="s">
        <v>554</v>
      </c>
      <c r="C17" s="42"/>
      <c r="D17" s="42"/>
      <c r="E17" s="42">
        <v>1</v>
      </c>
      <c r="F17" s="42">
        <v>1200</v>
      </c>
      <c r="G17" s="45"/>
      <c r="H17" s="42">
        <f t="shared" si="0"/>
        <v>0</v>
      </c>
      <c r="I17" s="45"/>
      <c r="J17" s="42">
        <f t="shared" si="1"/>
        <v>0</v>
      </c>
      <c r="K17" s="5"/>
      <c r="L17" s="5"/>
      <c r="M17" s="5"/>
      <c r="N17" s="5"/>
      <c r="O17" s="5"/>
      <c r="P17" s="5"/>
    </row>
    <row r="18" spans="1:16" ht="25.5">
      <c r="A18" s="40">
        <v>8</v>
      </c>
      <c r="B18" s="44" t="s">
        <v>555</v>
      </c>
      <c r="C18" s="42" t="s">
        <v>190</v>
      </c>
      <c r="D18" s="42" t="s">
        <v>556</v>
      </c>
      <c r="E18" s="42">
        <v>1</v>
      </c>
      <c r="F18" s="42">
        <v>1000</v>
      </c>
      <c r="G18" s="45"/>
      <c r="H18" s="42">
        <f t="shared" si="0"/>
        <v>0</v>
      </c>
      <c r="I18" s="45"/>
      <c r="J18" s="42">
        <f t="shared" si="1"/>
        <v>0</v>
      </c>
      <c r="K18" s="5"/>
      <c r="L18" s="5"/>
      <c r="M18" s="5"/>
      <c r="N18" s="5"/>
      <c r="O18" s="5"/>
      <c r="P18" s="5"/>
    </row>
    <row r="19" spans="2:16" ht="12.75">
      <c r="B19" s="3"/>
      <c r="C19" s="5"/>
      <c r="D19" s="5"/>
      <c r="E19" s="5"/>
      <c r="F19" s="5"/>
      <c r="G19" s="5"/>
      <c r="H19" s="43">
        <f>ROUND(SUM(H11:H18),2)</f>
        <v>0</v>
      </c>
      <c r="I19" s="5"/>
      <c r="J19" s="43">
        <f>ROUND(SUM(J11:J18),2)</f>
        <v>0</v>
      </c>
      <c r="K19" s="5"/>
      <c r="L19" s="5"/>
      <c r="M19" s="5"/>
      <c r="N19" s="5"/>
      <c r="O19" s="5"/>
      <c r="P19" s="5"/>
    </row>
    <row r="20" spans="2:16" ht="12.75"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1" ht="12.75">
      <c r="A21" s="77" t="s">
        <v>14</v>
      </c>
      <c r="B21" s="78"/>
      <c r="C21" s="91"/>
      <c r="D21" s="92"/>
      <c r="E21" s="93"/>
      <c r="F21" s="70" t="s">
        <v>27</v>
      </c>
      <c r="G21" s="71"/>
      <c r="H21" s="72"/>
      <c r="I21" s="73"/>
      <c r="J21" s="74"/>
      <c r="K21" s="75"/>
    </row>
    <row r="22" spans="1:11" ht="12.75">
      <c r="A22" s="77" t="s">
        <v>31</v>
      </c>
      <c r="B22" s="72"/>
      <c r="C22" s="89"/>
      <c r="D22" s="90"/>
      <c r="E22" s="90"/>
      <c r="F22" s="90"/>
      <c r="G22" s="90"/>
      <c r="H22" s="90"/>
      <c r="I22" s="90"/>
      <c r="J22" s="90"/>
      <c r="K22" s="81"/>
    </row>
    <row r="23" spans="1:2" ht="12.75">
      <c r="A23" s="7"/>
      <c r="B23" s="10"/>
    </row>
    <row r="24" spans="1:11" ht="12.75">
      <c r="A24" s="77" t="s">
        <v>3</v>
      </c>
      <c r="B24" s="78"/>
      <c r="C24" s="79"/>
      <c r="D24" s="80"/>
      <c r="E24" s="80"/>
      <c r="F24" s="80"/>
      <c r="G24" s="80"/>
      <c r="H24" s="80"/>
      <c r="I24" s="80"/>
      <c r="J24" s="80"/>
      <c r="K24" s="81"/>
    </row>
    <row r="25" spans="1:11" ht="12.75">
      <c r="A25" s="7"/>
      <c r="B25" s="10"/>
      <c r="K25" s="15"/>
    </row>
    <row r="26" spans="1:11" ht="12.75">
      <c r="A26" s="77" t="s">
        <v>4</v>
      </c>
      <c r="B26" s="78"/>
      <c r="C26" s="79"/>
      <c r="D26" s="80"/>
      <c r="E26" s="80"/>
      <c r="F26" s="80"/>
      <c r="G26" s="80"/>
      <c r="H26" s="80"/>
      <c r="I26" s="80"/>
      <c r="J26" s="80"/>
      <c r="K26" s="81"/>
    </row>
    <row r="27" spans="1:11" ht="12.75">
      <c r="A27" s="7"/>
      <c r="B27" s="10"/>
      <c r="K27" s="15"/>
    </row>
    <row r="28" spans="1:11" ht="12.75">
      <c r="A28" s="77" t="s">
        <v>5</v>
      </c>
      <c r="B28" s="78"/>
      <c r="C28" s="79"/>
      <c r="D28" s="80"/>
      <c r="E28" s="80"/>
      <c r="F28" s="80"/>
      <c r="G28" s="80"/>
      <c r="H28" s="80"/>
      <c r="I28" s="80"/>
      <c r="J28" s="80"/>
      <c r="K28" s="81"/>
    </row>
    <row r="29" spans="1:11" ht="12.75">
      <c r="A29" s="6"/>
      <c r="B29" s="10"/>
      <c r="C29" s="19"/>
      <c r="D29" s="10"/>
      <c r="E29" s="10"/>
      <c r="F29" s="10"/>
      <c r="G29" s="10"/>
      <c r="H29" s="10"/>
      <c r="I29" s="10"/>
      <c r="J29" s="10"/>
      <c r="K29" s="10"/>
    </row>
    <row r="30" spans="1:3" ht="12.75">
      <c r="A30" s="7"/>
      <c r="B30" s="7"/>
      <c r="C30" s="20"/>
    </row>
    <row r="31" spans="11:12" ht="12.75">
      <c r="K31" s="4"/>
      <c r="L31" s="4"/>
    </row>
    <row r="32" spans="11:12" ht="12.75">
      <c r="K32" s="4"/>
      <c r="L32" s="4"/>
    </row>
    <row r="33" spans="9:12" ht="12.75">
      <c r="I33" s="17"/>
      <c r="J33" s="17"/>
      <c r="K33" s="18"/>
      <c r="L33" s="16"/>
    </row>
    <row r="34" spans="9:11" ht="12.75">
      <c r="I34" s="76" t="s">
        <v>15</v>
      </c>
      <c r="J34" s="76"/>
      <c r="K34" s="76"/>
    </row>
  </sheetData>
  <sheetProtection/>
  <mergeCells count="16">
    <mergeCell ref="A28:B28"/>
    <mergeCell ref="C28:K28"/>
    <mergeCell ref="I34:K34"/>
    <mergeCell ref="A22:B22"/>
    <mergeCell ref="C22:K22"/>
    <mergeCell ref="A24:B24"/>
    <mergeCell ref="C24:K24"/>
    <mergeCell ref="A26:B26"/>
    <mergeCell ref="C26:K26"/>
    <mergeCell ref="A4:B4"/>
    <mergeCell ref="C4:K4"/>
    <mergeCell ref="B6:L6"/>
    <mergeCell ref="A21:B21"/>
    <mergeCell ref="C21:E21"/>
    <mergeCell ref="F21:H21"/>
    <mergeCell ref="I21:K2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21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997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12.75">
      <c r="A11" s="40">
        <v>1</v>
      </c>
      <c r="B11" s="44" t="s">
        <v>557</v>
      </c>
      <c r="C11" s="42" t="s">
        <v>190</v>
      </c>
      <c r="D11" s="42" t="s">
        <v>558</v>
      </c>
      <c r="E11" s="42">
        <v>1</v>
      </c>
      <c r="F11" s="42">
        <v>100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2:16" ht="12.75">
      <c r="B12" s="3"/>
      <c r="C12" s="5"/>
      <c r="D12" s="5"/>
      <c r="E12" s="5"/>
      <c r="F12" s="5"/>
      <c r="G12" s="5"/>
      <c r="H12" s="43">
        <f>ROUND(SUM(H11:H11),2)</f>
        <v>0</v>
      </c>
      <c r="I12" s="5"/>
      <c r="J12" s="43">
        <f>ROUND(SUM(J11:J11),2)</f>
        <v>0</v>
      </c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1" ht="12.75">
      <c r="A14" s="77" t="s">
        <v>14</v>
      </c>
      <c r="B14" s="78"/>
      <c r="C14" s="91"/>
      <c r="D14" s="92"/>
      <c r="E14" s="93"/>
      <c r="F14" s="70" t="s">
        <v>27</v>
      </c>
      <c r="G14" s="71"/>
      <c r="H14" s="72"/>
      <c r="I14" s="73"/>
      <c r="J14" s="74"/>
      <c r="K14" s="75"/>
    </row>
    <row r="15" spans="1:11" ht="12.75">
      <c r="A15" s="77" t="s">
        <v>31</v>
      </c>
      <c r="B15" s="72"/>
      <c r="C15" s="89"/>
      <c r="D15" s="90"/>
      <c r="E15" s="90"/>
      <c r="F15" s="90"/>
      <c r="G15" s="90"/>
      <c r="H15" s="90"/>
      <c r="I15" s="90"/>
      <c r="J15" s="90"/>
      <c r="K15" s="81"/>
    </row>
    <row r="16" spans="1:2" ht="12.75">
      <c r="A16" s="7"/>
      <c r="B16" s="10"/>
    </row>
    <row r="17" spans="1:11" ht="12.75">
      <c r="A17" s="77" t="s">
        <v>3</v>
      </c>
      <c r="B17" s="78"/>
      <c r="C17" s="79"/>
      <c r="D17" s="80"/>
      <c r="E17" s="80"/>
      <c r="F17" s="80"/>
      <c r="G17" s="80"/>
      <c r="H17" s="80"/>
      <c r="I17" s="80"/>
      <c r="J17" s="80"/>
      <c r="K17" s="81"/>
    </row>
    <row r="18" spans="1:11" ht="12.75">
      <c r="A18" s="7"/>
      <c r="B18" s="10"/>
      <c r="K18" s="15"/>
    </row>
    <row r="19" spans="1:11" ht="12.75">
      <c r="A19" s="77" t="s">
        <v>4</v>
      </c>
      <c r="B19" s="78"/>
      <c r="C19" s="79"/>
      <c r="D19" s="80"/>
      <c r="E19" s="80"/>
      <c r="F19" s="80"/>
      <c r="G19" s="80"/>
      <c r="H19" s="80"/>
      <c r="I19" s="80"/>
      <c r="J19" s="80"/>
      <c r="K19" s="81"/>
    </row>
    <row r="20" spans="1:11" ht="12.75">
      <c r="A20" s="7"/>
      <c r="B20" s="10"/>
      <c r="K20" s="15"/>
    </row>
    <row r="21" spans="1:11" ht="12.75">
      <c r="A21" s="77" t="s">
        <v>5</v>
      </c>
      <c r="B21" s="78"/>
      <c r="C21" s="79"/>
      <c r="D21" s="80"/>
      <c r="E21" s="80"/>
      <c r="F21" s="80"/>
      <c r="G21" s="80"/>
      <c r="H21" s="80"/>
      <c r="I21" s="80"/>
      <c r="J21" s="80"/>
      <c r="K21" s="81"/>
    </row>
    <row r="22" spans="1:11" ht="12.75">
      <c r="A22" s="6"/>
      <c r="B22" s="10"/>
      <c r="C22" s="19"/>
      <c r="D22" s="10"/>
      <c r="E22" s="10"/>
      <c r="F22" s="10"/>
      <c r="G22" s="10"/>
      <c r="H22" s="10"/>
      <c r="I22" s="10"/>
      <c r="J22" s="10"/>
      <c r="K22" s="10"/>
    </row>
    <row r="23" spans="1:3" ht="12.75">
      <c r="A23" s="7"/>
      <c r="B23" s="7"/>
      <c r="C23" s="20"/>
    </row>
    <row r="24" spans="11:12" ht="12.75">
      <c r="K24" s="4"/>
      <c r="L24" s="4"/>
    </row>
    <row r="25" spans="11:12" ht="12.75">
      <c r="K25" s="4"/>
      <c r="L25" s="4"/>
    </row>
    <row r="26" spans="9:12" ht="12.75">
      <c r="I26" s="17"/>
      <c r="J26" s="17"/>
      <c r="K26" s="18"/>
      <c r="L26" s="16"/>
    </row>
    <row r="27" spans="9:11" ht="12.75">
      <c r="I27" s="76" t="s">
        <v>15</v>
      </c>
      <c r="J27" s="76"/>
      <c r="K27" s="76"/>
    </row>
  </sheetData>
  <sheetProtection/>
  <mergeCells count="16">
    <mergeCell ref="A21:B21"/>
    <mergeCell ref="C21:K21"/>
    <mergeCell ref="I27:K27"/>
    <mergeCell ref="A15:B15"/>
    <mergeCell ref="C15:K15"/>
    <mergeCell ref="A17:B17"/>
    <mergeCell ref="C17:K17"/>
    <mergeCell ref="A19:B19"/>
    <mergeCell ref="C19:K19"/>
    <mergeCell ref="A4:B4"/>
    <mergeCell ref="C4:K4"/>
    <mergeCell ref="B6:L6"/>
    <mergeCell ref="A14:B14"/>
    <mergeCell ref="C14:E14"/>
    <mergeCell ref="F14:H14"/>
    <mergeCell ref="I14:K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22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998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25.5">
      <c r="A11" s="40">
        <v>1</v>
      </c>
      <c r="B11" s="44" t="s">
        <v>559</v>
      </c>
      <c r="C11" s="42" t="s">
        <v>190</v>
      </c>
      <c r="D11" s="42" t="s">
        <v>560</v>
      </c>
      <c r="E11" s="42">
        <v>1</v>
      </c>
      <c r="F11" s="42">
        <v>100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2:16" ht="12.75">
      <c r="B12" s="3"/>
      <c r="C12" s="5"/>
      <c r="D12" s="5"/>
      <c r="E12" s="5"/>
      <c r="F12" s="5"/>
      <c r="G12" s="5"/>
      <c r="H12" s="43">
        <f>ROUND(SUM(H11:H11),2)</f>
        <v>0</v>
      </c>
      <c r="I12" s="5"/>
      <c r="J12" s="43">
        <f>ROUND(SUM(J11:J11),2)</f>
        <v>0</v>
      </c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1" ht="12.75">
      <c r="A14" s="77" t="s">
        <v>14</v>
      </c>
      <c r="B14" s="78"/>
      <c r="C14" s="91"/>
      <c r="D14" s="92"/>
      <c r="E14" s="93"/>
      <c r="F14" s="70" t="s">
        <v>27</v>
      </c>
      <c r="G14" s="71"/>
      <c r="H14" s="72"/>
      <c r="I14" s="73"/>
      <c r="J14" s="74"/>
      <c r="K14" s="75"/>
    </row>
    <row r="15" spans="1:11" ht="12.75">
      <c r="A15" s="77" t="s">
        <v>31</v>
      </c>
      <c r="B15" s="72"/>
      <c r="C15" s="89"/>
      <c r="D15" s="90"/>
      <c r="E15" s="90"/>
      <c r="F15" s="90"/>
      <c r="G15" s="90"/>
      <c r="H15" s="90"/>
      <c r="I15" s="90"/>
      <c r="J15" s="90"/>
      <c r="K15" s="81"/>
    </row>
    <row r="16" spans="1:2" ht="12.75">
      <c r="A16" s="7"/>
      <c r="B16" s="10"/>
    </row>
    <row r="17" spans="1:11" ht="12.75">
      <c r="A17" s="77" t="s">
        <v>3</v>
      </c>
      <c r="B17" s="78"/>
      <c r="C17" s="79"/>
      <c r="D17" s="80"/>
      <c r="E17" s="80"/>
      <c r="F17" s="80"/>
      <c r="G17" s="80"/>
      <c r="H17" s="80"/>
      <c r="I17" s="80"/>
      <c r="J17" s="80"/>
      <c r="K17" s="81"/>
    </row>
    <row r="18" spans="1:11" ht="12.75">
      <c r="A18" s="7"/>
      <c r="B18" s="10"/>
      <c r="K18" s="15"/>
    </row>
    <row r="19" spans="1:11" ht="12.75">
      <c r="A19" s="77" t="s">
        <v>4</v>
      </c>
      <c r="B19" s="78"/>
      <c r="C19" s="79"/>
      <c r="D19" s="80"/>
      <c r="E19" s="80"/>
      <c r="F19" s="80"/>
      <c r="G19" s="80"/>
      <c r="H19" s="80"/>
      <c r="I19" s="80"/>
      <c r="J19" s="80"/>
      <c r="K19" s="81"/>
    </row>
    <row r="20" spans="1:11" ht="12.75">
      <c r="A20" s="7"/>
      <c r="B20" s="10"/>
      <c r="K20" s="15"/>
    </row>
    <row r="21" spans="1:11" ht="12.75">
      <c r="A21" s="77" t="s">
        <v>5</v>
      </c>
      <c r="B21" s="78"/>
      <c r="C21" s="79"/>
      <c r="D21" s="80"/>
      <c r="E21" s="80"/>
      <c r="F21" s="80"/>
      <c r="G21" s="80"/>
      <c r="H21" s="80"/>
      <c r="I21" s="80"/>
      <c r="J21" s="80"/>
      <c r="K21" s="81"/>
    </row>
    <row r="22" spans="1:11" ht="12.75">
      <c r="A22" s="6"/>
      <c r="B22" s="10"/>
      <c r="C22" s="19"/>
      <c r="D22" s="10"/>
      <c r="E22" s="10"/>
      <c r="F22" s="10"/>
      <c r="G22" s="10"/>
      <c r="H22" s="10"/>
      <c r="I22" s="10"/>
      <c r="J22" s="10"/>
      <c r="K22" s="10"/>
    </row>
    <row r="23" spans="1:3" ht="12.75">
      <c r="A23" s="7"/>
      <c r="B23" s="7"/>
      <c r="C23" s="20"/>
    </row>
    <row r="24" spans="11:12" ht="12.75">
      <c r="K24" s="4"/>
      <c r="L24" s="4"/>
    </row>
    <row r="25" spans="11:12" ht="12.75">
      <c r="K25" s="4"/>
      <c r="L25" s="4"/>
    </row>
    <row r="26" spans="9:12" ht="12.75">
      <c r="I26" s="17"/>
      <c r="J26" s="17"/>
      <c r="K26" s="18"/>
      <c r="L26" s="16"/>
    </row>
    <row r="27" spans="9:11" ht="12.75">
      <c r="I27" s="76" t="s">
        <v>15</v>
      </c>
      <c r="J27" s="76"/>
      <c r="K27" s="76"/>
    </row>
  </sheetData>
  <sheetProtection/>
  <mergeCells count="16">
    <mergeCell ref="A21:B21"/>
    <mergeCell ref="C21:K21"/>
    <mergeCell ref="I27:K27"/>
    <mergeCell ref="A15:B15"/>
    <mergeCell ref="C15:K15"/>
    <mergeCell ref="A17:B17"/>
    <mergeCell ref="C17:K17"/>
    <mergeCell ref="A19:B19"/>
    <mergeCell ref="C19:K19"/>
    <mergeCell ref="A4:B4"/>
    <mergeCell ref="C4:K4"/>
    <mergeCell ref="B6:L6"/>
    <mergeCell ref="A14:B14"/>
    <mergeCell ref="C14:E14"/>
    <mergeCell ref="F14:H14"/>
    <mergeCell ref="I14:K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P6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23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999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25.5">
      <c r="A11" s="40">
        <v>1</v>
      </c>
      <c r="B11" s="44" t="s">
        <v>561</v>
      </c>
      <c r="C11" s="42" t="s">
        <v>69</v>
      </c>
      <c r="D11" s="42" t="s">
        <v>562</v>
      </c>
      <c r="E11" s="42">
        <v>5</v>
      </c>
      <c r="F11" s="42">
        <v>5</v>
      </c>
      <c r="G11" s="45"/>
      <c r="H11" s="42">
        <f aca="true" t="shared" si="0" ref="H11:H51">ROUND(F11*ROUND(G11,2),2)</f>
        <v>0</v>
      </c>
      <c r="I11" s="45"/>
      <c r="J11" s="42">
        <f aca="true" t="shared" si="1" ref="J11:J51">ROUND(H11*(1+ROUND(I11,2)/100),2)</f>
        <v>0</v>
      </c>
      <c r="K11" s="5"/>
      <c r="L11" s="5"/>
      <c r="M11" s="5"/>
      <c r="N11" s="5"/>
      <c r="O11" s="5"/>
      <c r="P11" s="5"/>
    </row>
    <row r="12" spans="1:16" ht="12.75">
      <c r="A12" s="40">
        <v>2</v>
      </c>
      <c r="B12" s="44" t="s">
        <v>563</v>
      </c>
      <c r="C12" s="42" t="s">
        <v>69</v>
      </c>
      <c r="D12" s="42" t="s">
        <v>111</v>
      </c>
      <c r="E12" s="42">
        <v>10</v>
      </c>
      <c r="F12" s="42">
        <v>3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12.75">
      <c r="A13" s="40">
        <v>3</v>
      </c>
      <c r="B13" s="44" t="s">
        <v>564</v>
      </c>
      <c r="C13" s="42" t="s">
        <v>60</v>
      </c>
      <c r="D13" s="42" t="s">
        <v>365</v>
      </c>
      <c r="E13" s="42">
        <v>6</v>
      </c>
      <c r="F13" s="42">
        <v>40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12.75">
      <c r="A14" s="40">
        <v>4</v>
      </c>
      <c r="B14" s="44" t="s">
        <v>565</v>
      </c>
      <c r="C14" s="42" t="s">
        <v>60</v>
      </c>
      <c r="D14" s="42" t="s">
        <v>171</v>
      </c>
      <c r="E14" s="42">
        <v>30</v>
      </c>
      <c r="F14" s="42">
        <v>80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12.75">
      <c r="A15" s="40">
        <v>5</v>
      </c>
      <c r="B15" s="44" t="s">
        <v>565</v>
      </c>
      <c r="C15" s="42" t="s">
        <v>60</v>
      </c>
      <c r="D15" s="42" t="s">
        <v>83</v>
      </c>
      <c r="E15" s="42">
        <v>30</v>
      </c>
      <c r="F15" s="42">
        <v>60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25.5">
      <c r="A16" s="40">
        <v>6</v>
      </c>
      <c r="B16" s="44" t="s">
        <v>566</v>
      </c>
      <c r="C16" s="42" t="s">
        <v>69</v>
      </c>
      <c r="D16" s="42" t="s">
        <v>567</v>
      </c>
      <c r="E16" s="42">
        <v>5</v>
      </c>
      <c r="F16" s="42">
        <v>30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1:16" ht="25.5">
      <c r="A17" s="40">
        <v>7</v>
      </c>
      <c r="B17" s="44" t="s">
        <v>363</v>
      </c>
      <c r="C17" s="42" t="s">
        <v>568</v>
      </c>
      <c r="D17" s="42" t="s">
        <v>338</v>
      </c>
      <c r="E17" s="42">
        <v>16</v>
      </c>
      <c r="F17" s="42">
        <v>30</v>
      </c>
      <c r="G17" s="45"/>
      <c r="H17" s="42">
        <f t="shared" si="0"/>
        <v>0</v>
      </c>
      <c r="I17" s="45"/>
      <c r="J17" s="42">
        <f t="shared" si="1"/>
        <v>0</v>
      </c>
      <c r="K17" s="5"/>
      <c r="L17" s="5"/>
      <c r="M17" s="5"/>
      <c r="N17" s="5"/>
      <c r="O17" s="5"/>
      <c r="P17" s="5"/>
    </row>
    <row r="18" spans="1:16" ht="25.5">
      <c r="A18" s="40">
        <v>8</v>
      </c>
      <c r="B18" s="44" t="s">
        <v>363</v>
      </c>
      <c r="C18" s="42" t="s">
        <v>568</v>
      </c>
      <c r="D18" s="42" t="s">
        <v>365</v>
      </c>
      <c r="E18" s="42">
        <v>16</v>
      </c>
      <c r="F18" s="42">
        <v>150</v>
      </c>
      <c r="G18" s="45"/>
      <c r="H18" s="42">
        <f t="shared" si="0"/>
        <v>0</v>
      </c>
      <c r="I18" s="45"/>
      <c r="J18" s="42">
        <f t="shared" si="1"/>
        <v>0</v>
      </c>
      <c r="K18" s="5"/>
      <c r="L18" s="5"/>
      <c r="M18" s="5"/>
      <c r="N18" s="5"/>
      <c r="O18" s="5"/>
      <c r="P18" s="5"/>
    </row>
    <row r="19" spans="1:16" ht="25.5">
      <c r="A19" s="40">
        <v>9</v>
      </c>
      <c r="B19" s="44" t="s">
        <v>569</v>
      </c>
      <c r="C19" s="42" t="s">
        <v>69</v>
      </c>
      <c r="D19" s="42" t="s">
        <v>570</v>
      </c>
      <c r="E19" s="42">
        <v>1</v>
      </c>
      <c r="F19" s="42">
        <v>10000</v>
      </c>
      <c r="G19" s="45"/>
      <c r="H19" s="42">
        <f t="shared" si="0"/>
        <v>0</v>
      </c>
      <c r="I19" s="45"/>
      <c r="J19" s="42">
        <f t="shared" si="1"/>
        <v>0</v>
      </c>
      <c r="K19" s="5"/>
      <c r="L19" s="5"/>
      <c r="M19" s="5"/>
      <c r="N19" s="5"/>
      <c r="O19" s="5"/>
      <c r="P19" s="5"/>
    </row>
    <row r="20" spans="1:16" ht="25.5">
      <c r="A20" s="40">
        <v>10</v>
      </c>
      <c r="B20" s="44" t="s">
        <v>569</v>
      </c>
      <c r="C20" s="42" t="s">
        <v>60</v>
      </c>
      <c r="D20" s="42" t="s">
        <v>571</v>
      </c>
      <c r="E20" s="42">
        <v>21</v>
      </c>
      <c r="F20" s="42">
        <v>50</v>
      </c>
      <c r="G20" s="45"/>
      <c r="H20" s="42">
        <f t="shared" si="0"/>
        <v>0</v>
      </c>
      <c r="I20" s="45"/>
      <c r="J20" s="42">
        <f t="shared" si="1"/>
        <v>0</v>
      </c>
      <c r="K20" s="5"/>
      <c r="L20" s="5"/>
      <c r="M20" s="5"/>
      <c r="N20" s="5"/>
      <c r="O20" s="5"/>
      <c r="P20" s="5"/>
    </row>
    <row r="21" spans="1:16" ht="25.5">
      <c r="A21" s="40">
        <v>11</v>
      </c>
      <c r="B21" s="44" t="s">
        <v>569</v>
      </c>
      <c r="C21" s="42" t="s">
        <v>60</v>
      </c>
      <c r="D21" s="42" t="s">
        <v>572</v>
      </c>
      <c r="E21" s="42">
        <v>14</v>
      </c>
      <c r="F21" s="42">
        <v>200</v>
      </c>
      <c r="G21" s="45"/>
      <c r="H21" s="42">
        <f t="shared" si="0"/>
        <v>0</v>
      </c>
      <c r="I21" s="45"/>
      <c r="J21" s="42">
        <f t="shared" si="1"/>
        <v>0</v>
      </c>
      <c r="K21" s="5"/>
      <c r="L21" s="5"/>
      <c r="M21" s="5"/>
      <c r="N21" s="5"/>
      <c r="O21" s="5"/>
      <c r="P21" s="5"/>
    </row>
    <row r="22" spans="1:16" ht="12.75">
      <c r="A22" s="40">
        <v>12</v>
      </c>
      <c r="B22" s="44" t="s">
        <v>573</v>
      </c>
      <c r="C22" s="42" t="s">
        <v>137</v>
      </c>
      <c r="D22" s="42" t="s">
        <v>574</v>
      </c>
      <c r="E22" s="42">
        <v>30</v>
      </c>
      <c r="F22" s="42">
        <v>10</v>
      </c>
      <c r="G22" s="45"/>
      <c r="H22" s="42">
        <f t="shared" si="0"/>
        <v>0</v>
      </c>
      <c r="I22" s="45"/>
      <c r="J22" s="42">
        <f t="shared" si="1"/>
        <v>0</v>
      </c>
      <c r="K22" s="5"/>
      <c r="L22" s="5"/>
      <c r="M22" s="5"/>
      <c r="N22" s="5"/>
      <c r="O22" s="5"/>
      <c r="P22" s="5"/>
    </row>
    <row r="23" spans="1:16" ht="12.75">
      <c r="A23" s="40">
        <v>13</v>
      </c>
      <c r="B23" s="44" t="s">
        <v>573</v>
      </c>
      <c r="C23" s="42" t="s">
        <v>137</v>
      </c>
      <c r="D23" s="42" t="s">
        <v>309</v>
      </c>
      <c r="E23" s="42">
        <v>30</v>
      </c>
      <c r="F23" s="42">
        <v>20</v>
      </c>
      <c r="G23" s="45"/>
      <c r="H23" s="42">
        <f t="shared" si="0"/>
        <v>0</v>
      </c>
      <c r="I23" s="45"/>
      <c r="J23" s="42">
        <f t="shared" si="1"/>
        <v>0</v>
      </c>
      <c r="K23" s="5"/>
      <c r="L23" s="5"/>
      <c r="M23" s="5"/>
      <c r="N23" s="5"/>
      <c r="O23" s="5"/>
      <c r="P23" s="5"/>
    </row>
    <row r="24" spans="1:16" ht="12.75">
      <c r="A24" s="40">
        <v>14</v>
      </c>
      <c r="B24" s="44" t="s">
        <v>573</v>
      </c>
      <c r="C24" s="42" t="s">
        <v>60</v>
      </c>
      <c r="D24" s="42" t="s">
        <v>171</v>
      </c>
      <c r="E24" s="42">
        <v>30</v>
      </c>
      <c r="F24" s="42">
        <v>80</v>
      </c>
      <c r="G24" s="45"/>
      <c r="H24" s="42">
        <f t="shared" si="0"/>
        <v>0</v>
      </c>
      <c r="I24" s="45"/>
      <c r="J24" s="42">
        <f t="shared" si="1"/>
        <v>0</v>
      </c>
      <c r="K24" s="5"/>
      <c r="L24" s="5"/>
      <c r="M24" s="5"/>
      <c r="N24" s="5"/>
      <c r="O24" s="5"/>
      <c r="P24" s="5"/>
    </row>
    <row r="25" spans="1:16" ht="12.75">
      <c r="A25" s="40">
        <v>15</v>
      </c>
      <c r="B25" s="44" t="s">
        <v>575</v>
      </c>
      <c r="C25" s="42" t="s">
        <v>69</v>
      </c>
      <c r="D25" s="42" t="s">
        <v>365</v>
      </c>
      <c r="E25" s="42">
        <v>1</v>
      </c>
      <c r="F25" s="42">
        <v>2000</v>
      </c>
      <c r="G25" s="45"/>
      <c r="H25" s="42">
        <f t="shared" si="0"/>
        <v>0</v>
      </c>
      <c r="I25" s="45"/>
      <c r="J25" s="42">
        <f t="shared" si="1"/>
        <v>0</v>
      </c>
      <c r="K25" s="5"/>
      <c r="L25" s="5"/>
      <c r="M25" s="5"/>
      <c r="N25" s="5"/>
      <c r="O25" s="5"/>
      <c r="P25" s="5"/>
    </row>
    <row r="26" spans="1:16" ht="12.75">
      <c r="A26" s="40">
        <v>16</v>
      </c>
      <c r="B26" s="44" t="s">
        <v>576</v>
      </c>
      <c r="C26" s="42" t="s">
        <v>69</v>
      </c>
      <c r="D26" s="42" t="s">
        <v>365</v>
      </c>
      <c r="E26" s="42">
        <v>1</v>
      </c>
      <c r="F26" s="42">
        <v>20</v>
      </c>
      <c r="G26" s="45"/>
      <c r="H26" s="42">
        <f t="shared" si="0"/>
        <v>0</v>
      </c>
      <c r="I26" s="45"/>
      <c r="J26" s="42">
        <f t="shared" si="1"/>
        <v>0</v>
      </c>
      <c r="K26" s="5"/>
      <c r="L26" s="5"/>
      <c r="M26" s="5"/>
      <c r="N26" s="5"/>
      <c r="O26" s="5"/>
      <c r="P26" s="5"/>
    </row>
    <row r="27" spans="1:16" ht="12.75">
      <c r="A27" s="40">
        <v>17</v>
      </c>
      <c r="B27" s="44" t="s">
        <v>577</v>
      </c>
      <c r="C27" s="42" t="s">
        <v>69</v>
      </c>
      <c r="D27" s="42" t="s">
        <v>578</v>
      </c>
      <c r="E27" s="42">
        <v>5</v>
      </c>
      <c r="F27" s="42">
        <v>50</v>
      </c>
      <c r="G27" s="45"/>
      <c r="H27" s="42">
        <f t="shared" si="0"/>
        <v>0</v>
      </c>
      <c r="I27" s="45"/>
      <c r="J27" s="42">
        <f t="shared" si="1"/>
        <v>0</v>
      </c>
      <c r="K27" s="5"/>
      <c r="L27" s="5"/>
      <c r="M27" s="5"/>
      <c r="N27" s="5"/>
      <c r="O27" s="5"/>
      <c r="P27" s="5"/>
    </row>
    <row r="28" spans="1:16" ht="12.75">
      <c r="A28" s="40">
        <v>18</v>
      </c>
      <c r="B28" s="44" t="s">
        <v>577</v>
      </c>
      <c r="C28" s="42" t="s">
        <v>60</v>
      </c>
      <c r="D28" s="42" t="s">
        <v>579</v>
      </c>
      <c r="E28" s="42">
        <v>16</v>
      </c>
      <c r="F28" s="42">
        <v>50</v>
      </c>
      <c r="G28" s="45"/>
      <c r="H28" s="42">
        <f t="shared" si="0"/>
        <v>0</v>
      </c>
      <c r="I28" s="45"/>
      <c r="J28" s="42">
        <f t="shared" si="1"/>
        <v>0</v>
      </c>
      <c r="K28" s="5"/>
      <c r="L28" s="5"/>
      <c r="M28" s="5"/>
      <c r="N28" s="5"/>
      <c r="O28" s="5"/>
      <c r="P28" s="5"/>
    </row>
    <row r="29" spans="1:16" ht="25.5">
      <c r="A29" s="40">
        <v>19</v>
      </c>
      <c r="B29" s="44" t="s">
        <v>106</v>
      </c>
      <c r="C29" s="42" t="s">
        <v>69</v>
      </c>
      <c r="D29" s="42" t="s">
        <v>580</v>
      </c>
      <c r="E29" s="42">
        <v>5</v>
      </c>
      <c r="F29" s="42">
        <v>20</v>
      </c>
      <c r="G29" s="45"/>
      <c r="H29" s="42">
        <f t="shared" si="0"/>
        <v>0</v>
      </c>
      <c r="I29" s="45"/>
      <c r="J29" s="42">
        <f t="shared" si="1"/>
        <v>0</v>
      </c>
      <c r="K29" s="5"/>
      <c r="L29" s="5"/>
      <c r="M29" s="5"/>
      <c r="N29" s="5"/>
      <c r="O29" s="5"/>
      <c r="P29" s="5"/>
    </row>
    <row r="30" spans="1:16" ht="25.5">
      <c r="A30" s="40">
        <v>20</v>
      </c>
      <c r="B30" s="44" t="s">
        <v>581</v>
      </c>
      <c r="C30" s="42" t="s">
        <v>69</v>
      </c>
      <c r="D30" s="42" t="s">
        <v>111</v>
      </c>
      <c r="E30" s="42">
        <v>1</v>
      </c>
      <c r="F30" s="42">
        <v>70</v>
      </c>
      <c r="G30" s="45"/>
      <c r="H30" s="42">
        <f t="shared" si="0"/>
        <v>0</v>
      </c>
      <c r="I30" s="45"/>
      <c r="J30" s="42">
        <f t="shared" si="1"/>
        <v>0</v>
      </c>
      <c r="K30" s="5"/>
      <c r="L30" s="5"/>
      <c r="M30" s="5"/>
      <c r="N30" s="5"/>
      <c r="O30" s="5"/>
      <c r="P30" s="5"/>
    </row>
    <row r="31" spans="1:16" ht="12.75">
      <c r="A31" s="40">
        <v>21</v>
      </c>
      <c r="B31" s="44" t="s">
        <v>582</v>
      </c>
      <c r="C31" s="42" t="s">
        <v>583</v>
      </c>
      <c r="D31" s="42" t="s">
        <v>584</v>
      </c>
      <c r="E31" s="42">
        <v>50</v>
      </c>
      <c r="F31" s="42">
        <v>10</v>
      </c>
      <c r="G31" s="45"/>
      <c r="H31" s="42">
        <f t="shared" si="0"/>
        <v>0</v>
      </c>
      <c r="I31" s="45"/>
      <c r="J31" s="42">
        <f t="shared" si="1"/>
        <v>0</v>
      </c>
      <c r="K31" s="5"/>
      <c r="L31" s="5"/>
      <c r="M31" s="5"/>
      <c r="N31" s="5"/>
      <c r="O31" s="5"/>
      <c r="P31" s="5"/>
    </row>
    <row r="32" spans="1:16" ht="25.5">
      <c r="A32" s="40">
        <v>22</v>
      </c>
      <c r="B32" s="44" t="s">
        <v>585</v>
      </c>
      <c r="C32" s="42" t="s">
        <v>69</v>
      </c>
      <c r="D32" s="42" t="s">
        <v>584</v>
      </c>
      <c r="E32" s="42">
        <v>10</v>
      </c>
      <c r="F32" s="42">
        <v>1300</v>
      </c>
      <c r="G32" s="45"/>
      <c r="H32" s="42">
        <f t="shared" si="0"/>
        <v>0</v>
      </c>
      <c r="I32" s="45"/>
      <c r="J32" s="42">
        <f t="shared" si="1"/>
        <v>0</v>
      </c>
      <c r="K32" s="5"/>
      <c r="L32" s="5"/>
      <c r="M32" s="5"/>
      <c r="N32" s="5"/>
      <c r="O32" s="5"/>
      <c r="P32" s="5"/>
    </row>
    <row r="33" spans="1:16" ht="12.75">
      <c r="A33" s="40">
        <v>23</v>
      </c>
      <c r="B33" s="44" t="s">
        <v>386</v>
      </c>
      <c r="C33" s="42" t="s">
        <v>69</v>
      </c>
      <c r="D33" s="42" t="s">
        <v>367</v>
      </c>
      <c r="E33" s="42">
        <v>5</v>
      </c>
      <c r="F33" s="42">
        <v>10</v>
      </c>
      <c r="G33" s="45"/>
      <c r="H33" s="42">
        <f t="shared" si="0"/>
        <v>0</v>
      </c>
      <c r="I33" s="45"/>
      <c r="J33" s="42">
        <f t="shared" si="1"/>
        <v>0</v>
      </c>
      <c r="K33" s="5"/>
      <c r="L33" s="5"/>
      <c r="M33" s="5"/>
      <c r="N33" s="5"/>
      <c r="O33" s="5"/>
      <c r="P33" s="5"/>
    </row>
    <row r="34" spans="1:16" ht="12.75">
      <c r="A34" s="40">
        <v>24</v>
      </c>
      <c r="B34" s="44" t="s">
        <v>586</v>
      </c>
      <c r="C34" s="42" t="s">
        <v>60</v>
      </c>
      <c r="D34" s="42" t="s">
        <v>162</v>
      </c>
      <c r="E34" s="42">
        <v>30</v>
      </c>
      <c r="F34" s="42">
        <v>10</v>
      </c>
      <c r="G34" s="45"/>
      <c r="H34" s="42">
        <f t="shared" si="0"/>
        <v>0</v>
      </c>
      <c r="I34" s="45"/>
      <c r="J34" s="42">
        <f t="shared" si="1"/>
        <v>0</v>
      </c>
      <c r="K34" s="5"/>
      <c r="L34" s="5"/>
      <c r="M34" s="5"/>
      <c r="N34" s="5"/>
      <c r="O34" s="5"/>
      <c r="P34" s="5"/>
    </row>
    <row r="35" spans="1:16" ht="38.25">
      <c r="A35" s="40">
        <v>25</v>
      </c>
      <c r="B35" s="44" t="s">
        <v>587</v>
      </c>
      <c r="C35" s="42" t="s">
        <v>92</v>
      </c>
      <c r="D35" s="42" t="s">
        <v>588</v>
      </c>
      <c r="E35" s="42" t="s">
        <v>545</v>
      </c>
      <c r="F35" s="42">
        <v>15</v>
      </c>
      <c r="G35" s="45"/>
      <c r="H35" s="42">
        <f t="shared" si="0"/>
        <v>0</v>
      </c>
      <c r="I35" s="45"/>
      <c r="J35" s="42">
        <f t="shared" si="1"/>
        <v>0</v>
      </c>
      <c r="K35" s="5"/>
      <c r="L35" s="5"/>
      <c r="M35" s="5"/>
      <c r="N35" s="5"/>
      <c r="O35" s="5"/>
      <c r="P35" s="5"/>
    </row>
    <row r="36" spans="1:16" ht="12.75">
      <c r="A36" s="40">
        <v>26</v>
      </c>
      <c r="B36" s="44" t="s">
        <v>523</v>
      </c>
      <c r="C36" s="42" t="s">
        <v>60</v>
      </c>
      <c r="D36" s="42" t="s">
        <v>172</v>
      </c>
      <c r="E36" s="42">
        <v>56</v>
      </c>
      <c r="F36" s="42">
        <v>120</v>
      </c>
      <c r="G36" s="45"/>
      <c r="H36" s="42">
        <f t="shared" si="0"/>
        <v>0</v>
      </c>
      <c r="I36" s="45"/>
      <c r="J36" s="42">
        <f t="shared" si="1"/>
        <v>0</v>
      </c>
      <c r="K36" s="5"/>
      <c r="L36" s="5"/>
      <c r="M36" s="5"/>
      <c r="N36" s="5"/>
      <c r="O36" s="5"/>
      <c r="P36" s="5"/>
    </row>
    <row r="37" spans="1:16" ht="12.75">
      <c r="A37" s="40">
        <v>27</v>
      </c>
      <c r="B37" s="44" t="s">
        <v>589</v>
      </c>
      <c r="C37" s="42" t="s">
        <v>60</v>
      </c>
      <c r="D37" s="42">
        <v>0.04</v>
      </c>
      <c r="E37" s="42">
        <v>56</v>
      </c>
      <c r="F37" s="42">
        <v>150</v>
      </c>
      <c r="G37" s="45"/>
      <c r="H37" s="42">
        <f t="shared" si="0"/>
        <v>0</v>
      </c>
      <c r="I37" s="45"/>
      <c r="J37" s="42">
        <f t="shared" si="1"/>
        <v>0</v>
      </c>
      <c r="K37" s="5"/>
      <c r="L37" s="5"/>
      <c r="M37" s="5"/>
      <c r="N37" s="5"/>
      <c r="O37" s="5"/>
      <c r="P37" s="5"/>
    </row>
    <row r="38" spans="1:16" ht="12.75">
      <c r="A38" s="40">
        <v>28</v>
      </c>
      <c r="B38" s="44" t="s">
        <v>589</v>
      </c>
      <c r="C38" s="42" t="s">
        <v>69</v>
      </c>
      <c r="D38" s="42">
        <v>0.04</v>
      </c>
      <c r="E38" s="42">
        <v>10</v>
      </c>
      <c r="F38" s="42">
        <v>500</v>
      </c>
      <c r="G38" s="45"/>
      <c r="H38" s="42">
        <f t="shared" si="0"/>
        <v>0</v>
      </c>
      <c r="I38" s="45"/>
      <c r="J38" s="42">
        <f t="shared" si="1"/>
        <v>0</v>
      </c>
      <c r="K38" s="5"/>
      <c r="L38" s="5"/>
      <c r="M38" s="5"/>
      <c r="N38" s="5"/>
      <c r="O38" s="5"/>
      <c r="P38" s="5"/>
    </row>
    <row r="39" spans="1:16" ht="25.5">
      <c r="A39" s="40">
        <v>29</v>
      </c>
      <c r="B39" s="44" t="s">
        <v>590</v>
      </c>
      <c r="C39" s="42" t="s">
        <v>69</v>
      </c>
      <c r="D39" s="42" t="s">
        <v>591</v>
      </c>
      <c r="E39" s="42">
        <v>10</v>
      </c>
      <c r="F39" s="42">
        <v>50</v>
      </c>
      <c r="G39" s="45"/>
      <c r="H39" s="42">
        <f t="shared" si="0"/>
        <v>0</v>
      </c>
      <c r="I39" s="45"/>
      <c r="J39" s="42">
        <f t="shared" si="1"/>
        <v>0</v>
      </c>
      <c r="K39" s="5"/>
      <c r="L39" s="5"/>
      <c r="M39" s="5"/>
      <c r="N39" s="5"/>
      <c r="O39" s="5"/>
      <c r="P39" s="5"/>
    </row>
    <row r="40" spans="1:16" ht="12.75">
      <c r="A40" s="40">
        <v>30</v>
      </c>
      <c r="B40" s="44" t="s">
        <v>592</v>
      </c>
      <c r="C40" s="42" t="s">
        <v>69</v>
      </c>
      <c r="D40" s="42" t="s">
        <v>593</v>
      </c>
      <c r="E40" s="42">
        <v>5</v>
      </c>
      <c r="F40" s="42">
        <v>700</v>
      </c>
      <c r="G40" s="45"/>
      <c r="H40" s="42">
        <f t="shared" si="0"/>
        <v>0</v>
      </c>
      <c r="I40" s="45"/>
      <c r="J40" s="42">
        <f t="shared" si="1"/>
        <v>0</v>
      </c>
      <c r="K40" s="5"/>
      <c r="L40" s="5"/>
      <c r="M40" s="5"/>
      <c r="N40" s="5"/>
      <c r="O40" s="5"/>
      <c r="P40" s="5"/>
    </row>
    <row r="41" spans="1:16" ht="12.75">
      <c r="A41" s="40">
        <v>31</v>
      </c>
      <c r="B41" s="44" t="s">
        <v>308</v>
      </c>
      <c r="C41" s="42" t="s">
        <v>60</v>
      </c>
      <c r="D41" s="42" t="s">
        <v>594</v>
      </c>
      <c r="E41" s="42">
        <v>30</v>
      </c>
      <c r="F41" s="42">
        <v>20</v>
      </c>
      <c r="G41" s="45"/>
      <c r="H41" s="42">
        <f t="shared" si="0"/>
        <v>0</v>
      </c>
      <c r="I41" s="45"/>
      <c r="J41" s="42">
        <f t="shared" si="1"/>
        <v>0</v>
      </c>
      <c r="K41" s="5"/>
      <c r="L41" s="5"/>
      <c r="M41" s="5"/>
      <c r="N41" s="5"/>
      <c r="O41" s="5"/>
      <c r="P41" s="5"/>
    </row>
    <row r="42" spans="1:16" ht="12.75">
      <c r="A42" s="40">
        <v>32</v>
      </c>
      <c r="B42" s="44" t="s">
        <v>308</v>
      </c>
      <c r="C42" s="42" t="s">
        <v>60</v>
      </c>
      <c r="D42" s="42" t="s">
        <v>595</v>
      </c>
      <c r="E42" s="42">
        <v>28</v>
      </c>
      <c r="F42" s="42">
        <v>30</v>
      </c>
      <c r="G42" s="45"/>
      <c r="H42" s="42">
        <f t="shared" si="0"/>
        <v>0</v>
      </c>
      <c r="I42" s="45"/>
      <c r="J42" s="42">
        <f t="shared" si="1"/>
        <v>0</v>
      </c>
      <c r="K42" s="5"/>
      <c r="L42" s="5"/>
      <c r="M42" s="5"/>
      <c r="N42" s="5"/>
      <c r="O42" s="5"/>
      <c r="P42" s="5"/>
    </row>
    <row r="43" spans="1:16" ht="12.75">
      <c r="A43" s="40">
        <v>33</v>
      </c>
      <c r="B43" s="44" t="s">
        <v>596</v>
      </c>
      <c r="C43" s="42" t="s">
        <v>60</v>
      </c>
      <c r="D43" s="42" t="s">
        <v>595</v>
      </c>
      <c r="E43" s="42">
        <v>28</v>
      </c>
      <c r="F43" s="42">
        <v>10</v>
      </c>
      <c r="G43" s="45"/>
      <c r="H43" s="42">
        <f t="shared" si="0"/>
        <v>0</v>
      </c>
      <c r="I43" s="45"/>
      <c r="J43" s="42">
        <f t="shared" si="1"/>
        <v>0</v>
      </c>
      <c r="K43" s="5"/>
      <c r="L43" s="5"/>
      <c r="M43" s="5"/>
      <c r="N43" s="5"/>
      <c r="O43" s="5"/>
      <c r="P43" s="5"/>
    </row>
    <row r="44" spans="1:16" ht="12.75">
      <c r="A44" s="40">
        <v>34</v>
      </c>
      <c r="B44" s="44" t="s">
        <v>596</v>
      </c>
      <c r="C44" s="42" t="s">
        <v>60</v>
      </c>
      <c r="D44" s="42" t="s">
        <v>597</v>
      </c>
      <c r="E44" s="42">
        <v>28</v>
      </c>
      <c r="F44" s="42">
        <v>30</v>
      </c>
      <c r="G44" s="45"/>
      <c r="H44" s="42">
        <f t="shared" si="0"/>
        <v>0</v>
      </c>
      <c r="I44" s="45"/>
      <c r="J44" s="42">
        <f t="shared" si="1"/>
        <v>0</v>
      </c>
      <c r="K44" s="5"/>
      <c r="L44" s="5"/>
      <c r="M44" s="5"/>
      <c r="N44" s="5"/>
      <c r="O44" s="5"/>
      <c r="P44" s="5"/>
    </row>
    <row r="45" spans="1:16" ht="12.75">
      <c r="A45" s="40">
        <v>35</v>
      </c>
      <c r="B45" s="44" t="s">
        <v>598</v>
      </c>
      <c r="C45" s="42" t="s">
        <v>60</v>
      </c>
      <c r="D45" s="42" t="s">
        <v>144</v>
      </c>
      <c r="E45" s="42">
        <v>4</v>
      </c>
      <c r="F45" s="42">
        <v>10</v>
      </c>
      <c r="G45" s="45"/>
      <c r="H45" s="42">
        <f t="shared" si="0"/>
        <v>0</v>
      </c>
      <c r="I45" s="45"/>
      <c r="J45" s="42">
        <f t="shared" si="1"/>
        <v>0</v>
      </c>
      <c r="K45" s="5"/>
      <c r="L45" s="5"/>
      <c r="M45" s="5"/>
      <c r="N45" s="5"/>
      <c r="O45" s="5"/>
      <c r="P45" s="5"/>
    </row>
    <row r="46" spans="1:16" ht="12.75">
      <c r="A46" s="40">
        <v>36</v>
      </c>
      <c r="B46" s="44" t="s">
        <v>599</v>
      </c>
      <c r="C46" s="42" t="s">
        <v>69</v>
      </c>
      <c r="D46" s="42" t="s">
        <v>145</v>
      </c>
      <c r="E46" s="42">
        <v>1</v>
      </c>
      <c r="F46" s="42">
        <v>20</v>
      </c>
      <c r="G46" s="45"/>
      <c r="H46" s="42">
        <f t="shared" si="0"/>
        <v>0</v>
      </c>
      <c r="I46" s="45"/>
      <c r="J46" s="42">
        <f t="shared" si="1"/>
        <v>0</v>
      </c>
      <c r="K46" s="5"/>
      <c r="L46" s="5"/>
      <c r="M46" s="5"/>
      <c r="N46" s="5"/>
      <c r="O46" s="5"/>
      <c r="P46" s="5"/>
    </row>
    <row r="47" spans="1:16" ht="12.75">
      <c r="A47" s="40">
        <v>37</v>
      </c>
      <c r="B47" s="44" t="s">
        <v>599</v>
      </c>
      <c r="C47" s="42" t="s">
        <v>69</v>
      </c>
      <c r="D47" s="42" t="s">
        <v>600</v>
      </c>
      <c r="E47" s="42">
        <v>1</v>
      </c>
      <c r="F47" s="42">
        <v>20</v>
      </c>
      <c r="G47" s="45"/>
      <c r="H47" s="42">
        <f t="shared" si="0"/>
        <v>0</v>
      </c>
      <c r="I47" s="45"/>
      <c r="J47" s="42">
        <f t="shared" si="1"/>
        <v>0</v>
      </c>
      <c r="K47" s="5"/>
      <c r="L47" s="5"/>
      <c r="M47" s="5"/>
      <c r="N47" s="5"/>
      <c r="O47" s="5"/>
      <c r="P47" s="5"/>
    </row>
    <row r="48" spans="1:16" ht="12.75">
      <c r="A48" s="40">
        <v>38</v>
      </c>
      <c r="B48" s="44" t="s">
        <v>601</v>
      </c>
      <c r="C48" s="42" t="s">
        <v>69</v>
      </c>
      <c r="D48" s="42" t="s">
        <v>154</v>
      </c>
      <c r="E48" s="42">
        <v>10</v>
      </c>
      <c r="F48" s="42">
        <v>1</v>
      </c>
      <c r="G48" s="45"/>
      <c r="H48" s="42">
        <f t="shared" si="0"/>
        <v>0</v>
      </c>
      <c r="I48" s="45"/>
      <c r="J48" s="42">
        <f t="shared" si="1"/>
        <v>0</v>
      </c>
      <c r="K48" s="5"/>
      <c r="L48" s="5"/>
      <c r="M48" s="5"/>
      <c r="N48" s="5"/>
      <c r="O48" s="5"/>
      <c r="P48" s="5"/>
    </row>
    <row r="49" spans="1:16" ht="12.75">
      <c r="A49" s="40">
        <v>39</v>
      </c>
      <c r="B49" s="44" t="s">
        <v>602</v>
      </c>
      <c r="C49" s="42" t="s">
        <v>69</v>
      </c>
      <c r="D49" s="42" t="s">
        <v>365</v>
      </c>
      <c r="E49" s="42">
        <v>1</v>
      </c>
      <c r="F49" s="42">
        <v>900</v>
      </c>
      <c r="G49" s="45"/>
      <c r="H49" s="42">
        <f t="shared" si="0"/>
        <v>0</v>
      </c>
      <c r="I49" s="45"/>
      <c r="J49" s="42">
        <f t="shared" si="1"/>
        <v>0</v>
      </c>
      <c r="K49" s="5"/>
      <c r="L49" s="5"/>
      <c r="M49" s="5"/>
      <c r="N49" s="5"/>
      <c r="O49" s="5"/>
      <c r="P49" s="5"/>
    </row>
    <row r="50" spans="1:16" ht="12.75">
      <c r="A50" s="40">
        <v>40</v>
      </c>
      <c r="B50" s="44" t="s">
        <v>603</v>
      </c>
      <c r="C50" s="42" t="s">
        <v>137</v>
      </c>
      <c r="D50" s="42" t="s">
        <v>145</v>
      </c>
      <c r="E50" s="42">
        <v>28</v>
      </c>
      <c r="F50" s="42">
        <v>6</v>
      </c>
      <c r="G50" s="45"/>
      <c r="H50" s="42">
        <f t="shared" si="0"/>
        <v>0</v>
      </c>
      <c r="I50" s="45"/>
      <c r="J50" s="42">
        <f t="shared" si="1"/>
        <v>0</v>
      </c>
      <c r="K50" s="5"/>
      <c r="L50" s="5"/>
      <c r="M50" s="5"/>
      <c r="N50" s="5"/>
      <c r="O50" s="5"/>
      <c r="P50" s="5"/>
    </row>
    <row r="51" spans="1:16" ht="12.75">
      <c r="A51" s="40">
        <v>41</v>
      </c>
      <c r="B51" s="44" t="s">
        <v>603</v>
      </c>
      <c r="C51" s="42" t="s">
        <v>69</v>
      </c>
      <c r="D51" s="42" t="s">
        <v>145</v>
      </c>
      <c r="E51" s="42">
        <v>1</v>
      </c>
      <c r="F51" s="42">
        <v>30</v>
      </c>
      <c r="G51" s="45"/>
      <c r="H51" s="42">
        <f t="shared" si="0"/>
        <v>0</v>
      </c>
      <c r="I51" s="45"/>
      <c r="J51" s="42">
        <f t="shared" si="1"/>
        <v>0</v>
      </c>
      <c r="K51" s="5"/>
      <c r="L51" s="5"/>
      <c r="M51" s="5"/>
      <c r="N51" s="5"/>
      <c r="O51" s="5"/>
      <c r="P51" s="5"/>
    </row>
    <row r="52" spans="2:16" ht="12.75">
      <c r="B52" s="3"/>
      <c r="C52" s="5"/>
      <c r="D52" s="5"/>
      <c r="E52" s="5"/>
      <c r="F52" s="5"/>
      <c r="G52" s="5"/>
      <c r="H52" s="43">
        <f>ROUND(SUM(H11:H51),2)</f>
        <v>0</v>
      </c>
      <c r="I52" s="5"/>
      <c r="J52" s="43">
        <f>ROUND(SUM(J11:J51),2)</f>
        <v>0</v>
      </c>
      <c r="K52" s="5"/>
      <c r="L52" s="5"/>
      <c r="M52" s="5"/>
      <c r="N52" s="5"/>
      <c r="O52" s="5"/>
      <c r="P52" s="5"/>
    </row>
    <row r="53" spans="2:16" ht="12.75">
      <c r="B53" s="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1" ht="12.75">
      <c r="A54" s="77" t="s">
        <v>14</v>
      </c>
      <c r="B54" s="78"/>
      <c r="C54" s="91"/>
      <c r="D54" s="92"/>
      <c r="E54" s="93"/>
      <c r="F54" s="70" t="s">
        <v>27</v>
      </c>
      <c r="G54" s="71"/>
      <c r="H54" s="72"/>
      <c r="I54" s="73"/>
      <c r="J54" s="74"/>
      <c r="K54" s="75"/>
    </row>
    <row r="55" spans="1:11" ht="12.75">
      <c r="A55" s="77" t="s">
        <v>31</v>
      </c>
      <c r="B55" s="72"/>
      <c r="C55" s="89"/>
      <c r="D55" s="90"/>
      <c r="E55" s="90"/>
      <c r="F55" s="90"/>
      <c r="G55" s="90"/>
      <c r="H55" s="90"/>
      <c r="I55" s="90"/>
      <c r="J55" s="90"/>
      <c r="K55" s="81"/>
    </row>
    <row r="56" spans="1:2" ht="12.75">
      <c r="A56" s="7"/>
      <c r="B56" s="10"/>
    </row>
    <row r="57" spans="1:11" ht="12.75">
      <c r="A57" s="77" t="s">
        <v>3</v>
      </c>
      <c r="B57" s="78"/>
      <c r="C57" s="79"/>
      <c r="D57" s="80"/>
      <c r="E57" s="80"/>
      <c r="F57" s="80"/>
      <c r="G57" s="80"/>
      <c r="H57" s="80"/>
      <c r="I57" s="80"/>
      <c r="J57" s="80"/>
      <c r="K57" s="81"/>
    </row>
    <row r="58" spans="1:11" ht="12.75">
      <c r="A58" s="7"/>
      <c r="B58" s="10"/>
      <c r="K58" s="15"/>
    </row>
    <row r="59" spans="1:11" ht="12.75">
      <c r="A59" s="77" t="s">
        <v>4</v>
      </c>
      <c r="B59" s="78"/>
      <c r="C59" s="79"/>
      <c r="D59" s="80"/>
      <c r="E59" s="80"/>
      <c r="F59" s="80"/>
      <c r="G59" s="80"/>
      <c r="H59" s="80"/>
      <c r="I59" s="80"/>
      <c r="J59" s="80"/>
      <c r="K59" s="81"/>
    </row>
    <row r="60" spans="1:11" ht="12.75">
      <c r="A60" s="7"/>
      <c r="B60" s="10"/>
      <c r="K60" s="15"/>
    </row>
    <row r="61" spans="1:11" ht="12.75">
      <c r="A61" s="77" t="s">
        <v>5</v>
      </c>
      <c r="B61" s="78"/>
      <c r="C61" s="79"/>
      <c r="D61" s="80"/>
      <c r="E61" s="80"/>
      <c r="F61" s="80"/>
      <c r="G61" s="80"/>
      <c r="H61" s="80"/>
      <c r="I61" s="80"/>
      <c r="J61" s="80"/>
      <c r="K61" s="81"/>
    </row>
    <row r="62" spans="1:11" ht="12.75">
      <c r="A62" s="6"/>
      <c r="B62" s="10"/>
      <c r="C62" s="19"/>
      <c r="D62" s="10"/>
      <c r="E62" s="10"/>
      <c r="F62" s="10"/>
      <c r="G62" s="10"/>
      <c r="H62" s="10"/>
      <c r="I62" s="10"/>
      <c r="J62" s="10"/>
      <c r="K62" s="10"/>
    </row>
    <row r="63" spans="1:3" ht="12.75">
      <c r="A63" s="7"/>
      <c r="B63" s="7"/>
      <c r="C63" s="20"/>
    </row>
    <row r="64" spans="11:12" ht="12.75">
      <c r="K64" s="4"/>
      <c r="L64" s="4"/>
    </row>
    <row r="65" spans="11:12" ht="12.75">
      <c r="K65" s="4"/>
      <c r="L65" s="4"/>
    </row>
    <row r="66" spans="9:12" ht="12.75">
      <c r="I66" s="17"/>
      <c r="J66" s="17"/>
      <c r="K66" s="18"/>
      <c r="L66" s="16"/>
    </row>
    <row r="67" spans="9:11" ht="12.75">
      <c r="I67" s="76" t="s">
        <v>15</v>
      </c>
      <c r="J67" s="76"/>
      <c r="K67" s="76"/>
    </row>
  </sheetData>
  <sheetProtection/>
  <mergeCells count="16">
    <mergeCell ref="A61:B61"/>
    <mergeCell ref="C61:K61"/>
    <mergeCell ref="I67:K67"/>
    <mergeCell ref="A55:B55"/>
    <mergeCell ref="C55:K55"/>
    <mergeCell ref="A57:B57"/>
    <mergeCell ref="C57:K57"/>
    <mergeCell ref="A59:B59"/>
    <mergeCell ref="C59:K59"/>
    <mergeCell ref="A4:B4"/>
    <mergeCell ref="C4:K4"/>
    <mergeCell ref="B6:L6"/>
    <mergeCell ref="A54:B54"/>
    <mergeCell ref="C54:E54"/>
    <mergeCell ref="F54:H54"/>
    <mergeCell ref="I54:K5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24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1000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12.75">
      <c r="A11" s="40">
        <v>1</v>
      </c>
      <c r="B11" s="44" t="s">
        <v>563</v>
      </c>
      <c r="C11" s="42" t="s">
        <v>60</v>
      </c>
      <c r="D11" s="42" t="s">
        <v>390</v>
      </c>
      <c r="E11" s="42">
        <v>30</v>
      </c>
      <c r="F11" s="42">
        <v>12</v>
      </c>
      <c r="G11" s="45"/>
      <c r="H11" s="42">
        <f aca="true" t="shared" si="0" ref="H11:H18">ROUND(F11*ROUND(G11,2),2)</f>
        <v>0</v>
      </c>
      <c r="I11" s="45"/>
      <c r="J11" s="42">
        <f aca="true" t="shared" si="1" ref="J11:J18">ROUND(H11*(1+ROUND(I11,2)/100),2)</f>
        <v>0</v>
      </c>
      <c r="K11" s="5"/>
      <c r="L11" s="5"/>
      <c r="M11" s="5"/>
      <c r="N11" s="5"/>
      <c r="O11" s="5"/>
      <c r="P11" s="5"/>
    </row>
    <row r="12" spans="1:16" ht="12.75">
      <c r="A12" s="40">
        <v>2</v>
      </c>
      <c r="B12" s="44" t="s">
        <v>604</v>
      </c>
      <c r="C12" s="42" t="s">
        <v>69</v>
      </c>
      <c r="D12" s="42" t="s">
        <v>111</v>
      </c>
      <c r="E12" s="42">
        <v>1</v>
      </c>
      <c r="F12" s="42">
        <v>60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12.75">
      <c r="A13" s="40">
        <v>3</v>
      </c>
      <c r="B13" s="44" t="s">
        <v>604</v>
      </c>
      <c r="C13" s="42" t="s">
        <v>69</v>
      </c>
      <c r="D13" s="42" t="s">
        <v>365</v>
      </c>
      <c r="E13" s="42">
        <v>1</v>
      </c>
      <c r="F13" s="42">
        <v>300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12.75">
      <c r="A14" s="40">
        <v>4</v>
      </c>
      <c r="B14" s="44" t="s">
        <v>605</v>
      </c>
      <c r="C14" s="42" t="s">
        <v>69</v>
      </c>
      <c r="D14" s="42" t="s">
        <v>365</v>
      </c>
      <c r="E14" s="42">
        <v>1</v>
      </c>
      <c r="F14" s="42">
        <v>500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12.75">
      <c r="A15" s="40">
        <v>5</v>
      </c>
      <c r="B15" s="44" t="s">
        <v>606</v>
      </c>
      <c r="C15" s="42" t="s">
        <v>69</v>
      </c>
      <c r="D15" s="42" t="s">
        <v>365</v>
      </c>
      <c r="E15" s="42">
        <v>1</v>
      </c>
      <c r="F15" s="42">
        <v>500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12.75">
      <c r="A16" s="40">
        <v>6</v>
      </c>
      <c r="B16" s="44" t="s">
        <v>607</v>
      </c>
      <c r="C16" s="42" t="s">
        <v>69</v>
      </c>
      <c r="D16" s="42" t="s">
        <v>365</v>
      </c>
      <c r="E16" s="42">
        <v>1</v>
      </c>
      <c r="F16" s="42">
        <v>5000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1:16" ht="12.75">
      <c r="A17" s="40">
        <v>7</v>
      </c>
      <c r="B17" s="44" t="s">
        <v>608</v>
      </c>
      <c r="C17" s="42" t="s">
        <v>69</v>
      </c>
      <c r="D17" s="42" t="s">
        <v>114</v>
      </c>
      <c r="E17" s="42">
        <v>1</v>
      </c>
      <c r="F17" s="42">
        <v>1500</v>
      </c>
      <c r="G17" s="45"/>
      <c r="H17" s="42">
        <f t="shared" si="0"/>
        <v>0</v>
      </c>
      <c r="I17" s="45"/>
      <c r="J17" s="42">
        <f t="shared" si="1"/>
        <v>0</v>
      </c>
      <c r="K17" s="5"/>
      <c r="L17" s="5"/>
      <c r="M17" s="5"/>
      <c r="N17" s="5"/>
      <c r="O17" s="5"/>
      <c r="P17" s="5"/>
    </row>
    <row r="18" spans="1:16" ht="12.75">
      <c r="A18" s="40">
        <v>8</v>
      </c>
      <c r="B18" s="44" t="s">
        <v>608</v>
      </c>
      <c r="C18" s="42" t="s">
        <v>69</v>
      </c>
      <c r="D18" s="42" t="s">
        <v>609</v>
      </c>
      <c r="E18" s="42">
        <v>1</v>
      </c>
      <c r="F18" s="42">
        <v>4000</v>
      </c>
      <c r="G18" s="45"/>
      <c r="H18" s="42">
        <f t="shared" si="0"/>
        <v>0</v>
      </c>
      <c r="I18" s="45"/>
      <c r="J18" s="42">
        <f t="shared" si="1"/>
        <v>0</v>
      </c>
      <c r="K18" s="5"/>
      <c r="L18" s="5"/>
      <c r="M18" s="5"/>
      <c r="N18" s="5"/>
      <c r="O18" s="5"/>
      <c r="P18" s="5"/>
    </row>
    <row r="19" spans="2:16" ht="12.75">
      <c r="B19" s="3"/>
      <c r="C19" s="5"/>
      <c r="D19" s="5"/>
      <c r="E19" s="5"/>
      <c r="F19" s="5"/>
      <c r="G19" s="5"/>
      <c r="H19" s="43">
        <f>ROUND(SUM(H11:H18),2)</f>
        <v>0</v>
      </c>
      <c r="I19" s="5"/>
      <c r="J19" s="43">
        <f>ROUND(SUM(J11:J18),2)</f>
        <v>0</v>
      </c>
      <c r="K19" s="5"/>
      <c r="L19" s="5"/>
      <c r="M19" s="5"/>
      <c r="N19" s="5"/>
      <c r="O19" s="5"/>
      <c r="P19" s="5"/>
    </row>
    <row r="20" spans="2:16" ht="12.75"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1" ht="12.75">
      <c r="A21" s="77" t="s">
        <v>14</v>
      </c>
      <c r="B21" s="78"/>
      <c r="C21" s="91"/>
      <c r="D21" s="92"/>
      <c r="E21" s="93"/>
      <c r="F21" s="70" t="s">
        <v>27</v>
      </c>
      <c r="G21" s="71"/>
      <c r="H21" s="72"/>
      <c r="I21" s="73"/>
      <c r="J21" s="74"/>
      <c r="K21" s="75"/>
    </row>
    <row r="22" spans="1:11" ht="12.75">
      <c r="A22" s="77" t="s">
        <v>31</v>
      </c>
      <c r="B22" s="72"/>
      <c r="C22" s="89"/>
      <c r="D22" s="90"/>
      <c r="E22" s="90"/>
      <c r="F22" s="90"/>
      <c r="G22" s="90"/>
      <c r="H22" s="90"/>
      <c r="I22" s="90"/>
      <c r="J22" s="90"/>
      <c r="K22" s="81"/>
    </row>
    <row r="23" spans="1:2" ht="12.75">
      <c r="A23" s="7"/>
      <c r="B23" s="10"/>
    </row>
    <row r="24" spans="1:11" ht="12.75">
      <c r="A24" s="77" t="s">
        <v>3</v>
      </c>
      <c r="B24" s="78"/>
      <c r="C24" s="79"/>
      <c r="D24" s="80"/>
      <c r="E24" s="80"/>
      <c r="F24" s="80"/>
      <c r="G24" s="80"/>
      <c r="H24" s="80"/>
      <c r="I24" s="80"/>
      <c r="J24" s="80"/>
      <c r="K24" s="81"/>
    </row>
    <row r="25" spans="1:11" ht="12.75">
      <c r="A25" s="7"/>
      <c r="B25" s="10"/>
      <c r="K25" s="15"/>
    </row>
    <row r="26" spans="1:11" ht="12.75">
      <c r="A26" s="77" t="s">
        <v>4</v>
      </c>
      <c r="B26" s="78"/>
      <c r="C26" s="79"/>
      <c r="D26" s="80"/>
      <c r="E26" s="80"/>
      <c r="F26" s="80"/>
      <c r="G26" s="80"/>
      <c r="H26" s="80"/>
      <c r="I26" s="80"/>
      <c r="J26" s="80"/>
      <c r="K26" s="81"/>
    </row>
    <row r="27" spans="1:11" ht="12.75">
      <c r="A27" s="7"/>
      <c r="B27" s="10"/>
      <c r="K27" s="15"/>
    </row>
    <row r="28" spans="1:11" ht="12.75">
      <c r="A28" s="77" t="s">
        <v>5</v>
      </c>
      <c r="B28" s="78"/>
      <c r="C28" s="79"/>
      <c r="D28" s="80"/>
      <c r="E28" s="80"/>
      <c r="F28" s="80"/>
      <c r="G28" s="80"/>
      <c r="H28" s="80"/>
      <c r="I28" s="80"/>
      <c r="J28" s="80"/>
      <c r="K28" s="81"/>
    </row>
    <row r="29" spans="1:11" ht="12.75">
      <c r="A29" s="6"/>
      <c r="B29" s="10"/>
      <c r="C29" s="19"/>
      <c r="D29" s="10"/>
      <c r="E29" s="10"/>
      <c r="F29" s="10"/>
      <c r="G29" s="10"/>
      <c r="H29" s="10"/>
      <c r="I29" s="10"/>
      <c r="J29" s="10"/>
      <c r="K29" s="10"/>
    </row>
    <row r="30" spans="1:3" ht="12.75">
      <c r="A30" s="7"/>
      <c r="B30" s="7"/>
      <c r="C30" s="20"/>
    </row>
    <row r="31" spans="11:12" ht="12.75">
      <c r="K31" s="4"/>
      <c r="L31" s="4"/>
    </row>
    <row r="32" spans="11:12" ht="12.75">
      <c r="K32" s="4"/>
      <c r="L32" s="4"/>
    </row>
    <row r="33" spans="9:12" ht="12.75">
      <c r="I33" s="17"/>
      <c r="J33" s="17"/>
      <c r="K33" s="18"/>
      <c r="L33" s="16"/>
    </row>
    <row r="34" spans="9:11" ht="12.75">
      <c r="I34" s="76" t="s">
        <v>15</v>
      </c>
      <c r="J34" s="76"/>
      <c r="K34" s="76"/>
    </row>
  </sheetData>
  <sheetProtection/>
  <mergeCells count="16">
    <mergeCell ref="A28:B28"/>
    <mergeCell ref="C28:K28"/>
    <mergeCell ref="I34:K34"/>
    <mergeCell ref="A22:B22"/>
    <mergeCell ref="C22:K22"/>
    <mergeCell ref="A24:B24"/>
    <mergeCell ref="C24:K24"/>
    <mergeCell ref="A26:B26"/>
    <mergeCell ref="C26:K26"/>
    <mergeCell ref="A4:B4"/>
    <mergeCell ref="C4:K4"/>
    <mergeCell ref="B6:L6"/>
    <mergeCell ref="A21:B21"/>
    <mergeCell ref="C21:E21"/>
    <mergeCell ref="F21:H21"/>
    <mergeCell ref="I21:K2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25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1001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25.5">
      <c r="A11" s="40">
        <v>1</v>
      </c>
      <c r="B11" s="44" t="s">
        <v>610</v>
      </c>
      <c r="C11" s="42" t="s">
        <v>69</v>
      </c>
      <c r="D11" s="42" t="s">
        <v>611</v>
      </c>
      <c r="E11" s="42">
        <v>50</v>
      </c>
      <c r="F11" s="42">
        <v>160</v>
      </c>
      <c r="G11" s="45"/>
      <c r="H11" s="42">
        <f aca="true" t="shared" si="0" ref="H11:H17">ROUND(F11*ROUND(G11,2),2)</f>
        <v>0</v>
      </c>
      <c r="I11" s="45"/>
      <c r="J11" s="42">
        <f aca="true" t="shared" si="1" ref="J11:J17">ROUND(H11*(1+ROUND(I11,2)/100),2)</f>
        <v>0</v>
      </c>
      <c r="K11" s="5"/>
      <c r="L11" s="5"/>
      <c r="M11" s="5"/>
      <c r="N11" s="5"/>
      <c r="O11" s="5"/>
      <c r="P11" s="5"/>
    </row>
    <row r="12" spans="1:16" ht="25.5">
      <c r="A12" s="40">
        <v>2</v>
      </c>
      <c r="B12" s="44" t="s">
        <v>612</v>
      </c>
      <c r="C12" s="42" t="s">
        <v>69</v>
      </c>
      <c r="D12" s="42" t="s">
        <v>613</v>
      </c>
      <c r="E12" s="42">
        <v>10</v>
      </c>
      <c r="F12" s="42">
        <v>500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25.5">
      <c r="A13" s="40">
        <v>3</v>
      </c>
      <c r="B13" s="44" t="s">
        <v>612</v>
      </c>
      <c r="C13" s="42" t="s">
        <v>69</v>
      </c>
      <c r="D13" s="42" t="s">
        <v>485</v>
      </c>
      <c r="E13" s="42">
        <v>10</v>
      </c>
      <c r="F13" s="42">
        <v>50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38.25">
      <c r="A14" s="40">
        <v>4</v>
      </c>
      <c r="B14" s="44" t="s">
        <v>612</v>
      </c>
      <c r="C14" s="42" t="s">
        <v>614</v>
      </c>
      <c r="D14" s="42" t="s">
        <v>615</v>
      </c>
      <c r="E14" s="42">
        <v>20</v>
      </c>
      <c r="F14" s="42">
        <v>2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38.25">
      <c r="A15" s="40">
        <v>5</v>
      </c>
      <c r="B15" s="44" t="s">
        <v>612</v>
      </c>
      <c r="C15" s="42" t="s">
        <v>614</v>
      </c>
      <c r="D15" s="42" t="s">
        <v>83</v>
      </c>
      <c r="E15" s="42">
        <v>20</v>
      </c>
      <c r="F15" s="42">
        <v>2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25.5">
      <c r="A16" s="40">
        <v>6</v>
      </c>
      <c r="B16" s="44" t="s">
        <v>616</v>
      </c>
      <c r="C16" s="42" t="s">
        <v>69</v>
      </c>
      <c r="D16" s="42" t="s">
        <v>617</v>
      </c>
      <c r="E16" s="42">
        <v>10</v>
      </c>
      <c r="F16" s="42">
        <v>5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1:16" ht="12.75">
      <c r="A17" s="40">
        <v>7</v>
      </c>
      <c r="B17" s="44" t="s">
        <v>618</v>
      </c>
      <c r="C17" s="42" t="s">
        <v>69</v>
      </c>
      <c r="D17" s="42" t="s">
        <v>584</v>
      </c>
      <c r="E17" s="42">
        <v>10</v>
      </c>
      <c r="F17" s="42">
        <v>10</v>
      </c>
      <c r="G17" s="45"/>
      <c r="H17" s="42">
        <f t="shared" si="0"/>
        <v>0</v>
      </c>
      <c r="I17" s="45"/>
      <c r="J17" s="42">
        <f t="shared" si="1"/>
        <v>0</v>
      </c>
      <c r="K17" s="5"/>
      <c r="L17" s="5"/>
      <c r="M17" s="5"/>
      <c r="N17" s="5"/>
      <c r="O17" s="5"/>
      <c r="P17" s="5"/>
    </row>
    <row r="18" spans="2:16" ht="12.75">
      <c r="B18" s="3"/>
      <c r="C18" s="5"/>
      <c r="D18" s="5"/>
      <c r="E18" s="5"/>
      <c r="F18" s="5"/>
      <c r="G18" s="5"/>
      <c r="H18" s="43">
        <f>ROUND(SUM(H11:H17),2)</f>
        <v>0</v>
      </c>
      <c r="I18" s="5"/>
      <c r="J18" s="43">
        <f>ROUND(SUM(J11:J17),2)</f>
        <v>0</v>
      </c>
      <c r="K18" s="5"/>
      <c r="L18" s="5"/>
      <c r="M18" s="5"/>
      <c r="N18" s="5"/>
      <c r="O18" s="5"/>
      <c r="P18" s="5"/>
    </row>
    <row r="19" spans="2:16" ht="12.75">
      <c r="B19" s="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1" ht="12.75">
      <c r="A20" s="77" t="s">
        <v>14</v>
      </c>
      <c r="B20" s="78"/>
      <c r="C20" s="91"/>
      <c r="D20" s="92"/>
      <c r="E20" s="93"/>
      <c r="F20" s="70" t="s">
        <v>27</v>
      </c>
      <c r="G20" s="71"/>
      <c r="H20" s="72"/>
      <c r="I20" s="73"/>
      <c r="J20" s="74"/>
      <c r="K20" s="75"/>
    </row>
    <row r="21" spans="1:11" ht="12.75">
      <c r="A21" s="77" t="s">
        <v>31</v>
      </c>
      <c r="B21" s="72"/>
      <c r="C21" s="89"/>
      <c r="D21" s="90"/>
      <c r="E21" s="90"/>
      <c r="F21" s="90"/>
      <c r="G21" s="90"/>
      <c r="H21" s="90"/>
      <c r="I21" s="90"/>
      <c r="J21" s="90"/>
      <c r="K21" s="81"/>
    </row>
    <row r="22" spans="1:2" ht="12.75">
      <c r="A22" s="7"/>
      <c r="B22" s="10"/>
    </row>
    <row r="23" spans="1:11" ht="12.75">
      <c r="A23" s="77" t="s">
        <v>3</v>
      </c>
      <c r="B23" s="78"/>
      <c r="C23" s="79"/>
      <c r="D23" s="80"/>
      <c r="E23" s="80"/>
      <c r="F23" s="80"/>
      <c r="G23" s="80"/>
      <c r="H23" s="80"/>
      <c r="I23" s="80"/>
      <c r="J23" s="80"/>
      <c r="K23" s="81"/>
    </row>
    <row r="24" spans="1:11" ht="12.75">
      <c r="A24" s="7"/>
      <c r="B24" s="10"/>
      <c r="K24" s="15"/>
    </row>
    <row r="25" spans="1:11" ht="12.75">
      <c r="A25" s="77" t="s">
        <v>4</v>
      </c>
      <c r="B25" s="78"/>
      <c r="C25" s="79"/>
      <c r="D25" s="80"/>
      <c r="E25" s="80"/>
      <c r="F25" s="80"/>
      <c r="G25" s="80"/>
      <c r="H25" s="80"/>
      <c r="I25" s="80"/>
      <c r="J25" s="80"/>
      <c r="K25" s="81"/>
    </row>
    <row r="26" spans="1:11" ht="12.75">
      <c r="A26" s="7"/>
      <c r="B26" s="10"/>
      <c r="K26" s="15"/>
    </row>
    <row r="27" spans="1:11" ht="12.75">
      <c r="A27" s="77" t="s">
        <v>5</v>
      </c>
      <c r="B27" s="78"/>
      <c r="C27" s="79"/>
      <c r="D27" s="80"/>
      <c r="E27" s="80"/>
      <c r="F27" s="80"/>
      <c r="G27" s="80"/>
      <c r="H27" s="80"/>
      <c r="I27" s="80"/>
      <c r="J27" s="80"/>
      <c r="K27" s="81"/>
    </row>
    <row r="28" spans="1:11" ht="12.75">
      <c r="A28" s="6"/>
      <c r="B28" s="10"/>
      <c r="C28" s="19"/>
      <c r="D28" s="10"/>
      <c r="E28" s="10"/>
      <c r="F28" s="10"/>
      <c r="G28" s="10"/>
      <c r="H28" s="10"/>
      <c r="I28" s="10"/>
      <c r="J28" s="10"/>
      <c r="K28" s="10"/>
    </row>
    <row r="29" spans="1:3" ht="12.75">
      <c r="A29" s="7"/>
      <c r="B29" s="7"/>
      <c r="C29" s="20"/>
    </row>
    <row r="30" spans="11:12" ht="12.75">
      <c r="K30" s="4"/>
      <c r="L30" s="4"/>
    </row>
    <row r="31" spans="11:12" ht="12.75">
      <c r="K31" s="4"/>
      <c r="L31" s="4"/>
    </row>
    <row r="32" spans="9:12" ht="12.75">
      <c r="I32" s="17"/>
      <c r="J32" s="17"/>
      <c r="K32" s="18"/>
      <c r="L32" s="16"/>
    </row>
    <row r="33" spans="9:11" ht="12.75">
      <c r="I33" s="76" t="s">
        <v>15</v>
      </c>
      <c r="J33" s="76"/>
      <c r="K33" s="76"/>
    </row>
  </sheetData>
  <sheetProtection/>
  <mergeCells count="16">
    <mergeCell ref="A27:B27"/>
    <mergeCell ref="C27:K27"/>
    <mergeCell ref="I33:K33"/>
    <mergeCell ref="A21:B21"/>
    <mergeCell ref="C21:K21"/>
    <mergeCell ref="A23:B23"/>
    <mergeCell ref="C23:K23"/>
    <mergeCell ref="A25:B25"/>
    <mergeCell ref="C25:K25"/>
    <mergeCell ref="A4:B4"/>
    <mergeCell ref="C4:K4"/>
    <mergeCell ref="B6:L6"/>
    <mergeCell ref="A20:B20"/>
    <mergeCell ref="C20:E20"/>
    <mergeCell ref="F20:H20"/>
    <mergeCell ref="I20:K2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26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1002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25.5">
      <c r="A11" s="40">
        <v>1</v>
      </c>
      <c r="B11" s="44" t="s">
        <v>619</v>
      </c>
      <c r="C11" s="42" t="s">
        <v>69</v>
      </c>
      <c r="D11" s="42" t="s">
        <v>620</v>
      </c>
      <c r="E11" s="42">
        <v>1</v>
      </c>
      <c r="F11" s="42">
        <v>10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2:16" ht="12.75">
      <c r="B12" s="3"/>
      <c r="C12" s="5"/>
      <c r="D12" s="5"/>
      <c r="E12" s="5"/>
      <c r="F12" s="5"/>
      <c r="G12" s="5"/>
      <c r="H12" s="43">
        <f>ROUND(SUM(H11:H11),2)</f>
        <v>0</v>
      </c>
      <c r="I12" s="5"/>
      <c r="J12" s="43">
        <f>ROUND(SUM(J11:J11),2)</f>
        <v>0</v>
      </c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1" ht="12.75">
      <c r="A14" s="77" t="s">
        <v>14</v>
      </c>
      <c r="B14" s="78"/>
      <c r="C14" s="91"/>
      <c r="D14" s="92"/>
      <c r="E14" s="93"/>
      <c r="F14" s="70" t="s">
        <v>27</v>
      </c>
      <c r="G14" s="71"/>
      <c r="H14" s="72"/>
      <c r="I14" s="73"/>
      <c r="J14" s="74"/>
      <c r="K14" s="75"/>
    </row>
    <row r="15" spans="1:11" ht="12.75">
      <c r="A15" s="77" t="s">
        <v>31</v>
      </c>
      <c r="B15" s="72"/>
      <c r="C15" s="89"/>
      <c r="D15" s="90"/>
      <c r="E15" s="90"/>
      <c r="F15" s="90"/>
      <c r="G15" s="90"/>
      <c r="H15" s="90"/>
      <c r="I15" s="90"/>
      <c r="J15" s="90"/>
      <c r="K15" s="81"/>
    </row>
    <row r="16" spans="1:2" ht="12.75">
      <c r="A16" s="7"/>
      <c r="B16" s="10"/>
    </row>
    <row r="17" spans="1:11" ht="12.75">
      <c r="A17" s="77" t="s">
        <v>3</v>
      </c>
      <c r="B17" s="78"/>
      <c r="C17" s="79"/>
      <c r="D17" s="80"/>
      <c r="E17" s="80"/>
      <c r="F17" s="80"/>
      <c r="G17" s="80"/>
      <c r="H17" s="80"/>
      <c r="I17" s="80"/>
      <c r="J17" s="80"/>
      <c r="K17" s="81"/>
    </row>
    <row r="18" spans="1:11" ht="12.75">
      <c r="A18" s="7"/>
      <c r="B18" s="10"/>
      <c r="K18" s="15"/>
    </row>
    <row r="19" spans="1:11" ht="12.75">
      <c r="A19" s="77" t="s">
        <v>4</v>
      </c>
      <c r="B19" s="78"/>
      <c r="C19" s="79"/>
      <c r="D19" s="80"/>
      <c r="E19" s="80"/>
      <c r="F19" s="80"/>
      <c r="G19" s="80"/>
      <c r="H19" s="80"/>
      <c r="I19" s="80"/>
      <c r="J19" s="80"/>
      <c r="K19" s="81"/>
    </row>
    <row r="20" spans="1:11" ht="12.75">
      <c r="A20" s="7"/>
      <c r="B20" s="10"/>
      <c r="K20" s="15"/>
    </row>
    <row r="21" spans="1:11" ht="12.75">
      <c r="A21" s="77" t="s">
        <v>5</v>
      </c>
      <c r="B21" s="78"/>
      <c r="C21" s="79"/>
      <c r="D21" s="80"/>
      <c r="E21" s="80"/>
      <c r="F21" s="80"/>
      <c r="G21" s="80"/>
      <c r="H21" s="80"/>
      <c r="I21" s="80"/>
      <c r="J21" s="80"/>
      <c r="K21" s="81"/>
    </row>
    <row r="22" spans="1:11" ht="12.75">
      <c r="A22" s="6"/>
      <c r="B22" s="10"/>
      <c r="C22" s="19"/>
      <c r="D22" s="10"/>
      <c r="E22" s="10"/>
      <c r="F22" s="10"/>
      <c r="G22" s="10"/>
      <c r="H22" s="10"/>
      <c r="I22" s="10"/>
      <c r="J22" s="10"/>
      <c r="K22" s="10"/>
    </row>
    <row r="23" spans="1:3" ht="12.75">
      <c r="A23" s="7"/>
      <c r="B23" s="7"/>
      <c r="C23" s="20"/>
    </row>
    <row r="24" spans="11:12" ht="12.75">
      <c r="K24" s="4"/>
      <c r="L24" s="4"/>
    </row>
    <row r="25" spans="11:12" ht="12.75">
      <c r="K25" s="4"/>
      <c r="L25" s="4"/>
    </row>
    <row r="26" spans="9:12" ht="12.75">
      <c r="I26" s="17"/>
      <c r="J26" s="17"/>
      <c r="K26" s="18"/>
      <c r="L26" s="16"/>
    </row>
    <row r="27" spans="9:11" ht="12.75">
      <c r="I27" s="76" t="s">
        <v>15</v>
      </c>
      <c r="J27" s="76"/>
      <c r="K27" s="76"/>
    </row>
  </sheetData>
  <sheetProtection/>
  <mergeCells count="16">
    <mergeCell ref="A21:B21"/>
    <mergeCell ref="C21:K21"/>
    <mergeCell ref="I27:K27"/>
    <mergeCell ref="A15:B15"/>
    <mergeCell ref="C15:K15"/>
    <mergeCell ref="A17:B17"/>
    <mergeCell ref="C17:K17"/>
    <mergeCell ref="A19:B19"/>
    <mergeCell ref="C19:K19"/>
    <mergeCell ref="A4:B4"/>
    <mergeCell ref="C4:K4"/>
    <mergeCell ref="B6:L6"/>
    <mergeCell ref="A14:B14"/>
    <mergeCell ref="C14:E14"/>
    <mergeCell ref="F14:H14"/>
    <mergeCell ref="I14:K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2:P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27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1003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12.75">
      <c r="A11" s="40">
        <v>1</v>
      </c>
      <c r="B11" s="44" t="s">
        <v>621</v>
      </c>
      <c r="C11" s="42" t="s">
        <v>69</v>
      </c>
      <c r="D11" s="42" t="s">
        <v>584</v>
      </c>
      <c r="E11" s="42">
        <v>10</v>
      </c>
      <c r="F11" s="42">
        <v>60</v>
      </c>
      <c r="G11" s="45"/>
      <c r="H11" s="42">
        <f aca="true" t="shared" si="0" ref="H11:H26">ROUND(F11*ROUND(G11,2),2)</f>
        <v>0</v>
      </c>
      <c r="I11" s="45"/>
      <c r="J11" s="42">
        <f aca="true" t="shared" si="1" ref="J11:J26">ROUND(H11*(1+ROUND(I11,2)/100),2)</f>
        <v>0</v>
      </c>
      <c r="K11" s="5"/>
      <c r="L11" s="5"/>
      <c r="M11" s="5"/>
      <c r="N11" s="5"/>
      <c r="O11" s="5"/>
      <c r="P11" s="5"/>
    </row>
    <row r="12" spans="1:16" ht="25.5">
      <c r="A12" s="40">
        <v>2</v>
      </c>
      <c r="B12" s="44" t="s">
        <v>480</v>
      </c>
      <c r="C12" s="42" t="s">
        <v>69</v>
      </c>
      <c r="D12" s="42" t="s">
        <v>622</v>
      </c>
      <c r="E12" s="42">
        <v>10</v>
      </c>
      <c r="F12" s="42">
        <v>200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25.5">
      <c r="A13" s="40">
        <v>3</v>
      </c>
      <c r="B13" s="44" t="s">
        <v>623</v>
      </c>
      <c r="C13" s="42" t="s">
        <v>392</v>
      </c>
      <c r="D13" s="42" t="s">
        <v>624</v>
      </c>
      <c r="E13" s="42">
        <v>1</v>
      </c>
      <c r="F13" s="42">
        <v>50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25.5">
      <c r="A14" s="40">
        <v>4</v>
      </c>
      <c r="B14" s="44" t="s">
        <v>625</v>
      </c>
      <c r="C14" s="42" t="s">
        <v>626</v>
      </c>
      <c r="D14" s="42" t="s">
        <v>627</v>
      </c>
      <c r="E14" s="42">
        <v>5</v>
      </c>
      <c r="F14" s="42">
        <v>20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51">
      <c r="A15" s="40">
        <v>5</v>
      </c>
      <c r="B15" s="44" t="s">
        <v>628</v>
      </c>
      <c r="C15" s="42" t="s">
        <v>629</v>
      </c>
      <c r="D15" s="42" t="s">
        <v>630</v>
      </c>
      <c r="E15" s="42">
        <v>5</v>
      </c>
      <c r="F15" s="42">
        <v>140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25.5">
      <c r="A16" s="40">
        <v>6</v>
      </c>
      <c r="B16" s="44" t="s">
        <v>631</v>
      </c>
      <c r="C16" s="42" t="s">
        <v>69</v>
      </c>
      <c r="D16" s="42" t="s">
        <v>267</v>
      </c>
      <c r="E16" s="42">
        <v>10</v>
      </c>
      <c r="F16" s="42">
        <v>30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1:16" ht="25.5">
      <c r="A17" s="40">
        <v>7</v>
      </c>
      <c r="B17" s="44" t="s">
        <v>632</v>
      </c>
      <c r="C17" s="42" t="s">
        <v>69</v>
      </c>
      <c r="D17" s="42" t="s">
        <v>633</v>
      </c>
      <c r="E17" s="42">
        <v>10</v>
      </c>
      <c r="F17" s="42">
        <v>80</v>
      </c>
      <c r="G17" s="45"/>
      <c r="H17" s="42">
        <f t="shared" si="0"/>
        <v>0</v>
      </c>
      <c r="I17" s="45"/>
      <c r="J17" s="42">
        <f t="shared" si="1"/>
        <v>0</v>
      </c>
      <c r="K17" s="5"/>
      <c r="L17" s="5"/>
      <c r="M17" s="5"/>
      <c r="N17" s="5"/>
      <c r="O17" s="5"/>
      <c r="P17" s="5"/>
    </row>
    <row r="18" spans="1:16" ht="25.5">
      <c r="A18" s="40">
        <v>8</v>
      </c>
      <c r="B18" s="44" t="s">
        <v>634</v>
      </c>
      <c r="C18" s="42" t="s">
        <v>69</v>
      </c>
      <c r="D18" s="42" t="s">
        <v>635</v>
      </c>
      <c r="E18" s="42">
        <v>10</v>
      </c>
      <c r="F18" s="42">
        <v>50</v>
      </c>
      <c r="G18" s="45"/>
      <c r="H18" s="42">
        <f t="shared" si="0"/>
        <v>0</v>
      </c>
      <c r="I18" s="45"/>
      <c r="J18" s="42">
        <f t="shared" si="1"/>
        <v>0</v>
      </c>
      <c r="K18" s="5"/>
      <c r="L18" s="5"/>
      <c r="M18" s="5"/>
      <c r="N18" s="5"/>
      <c r="O18" s="5"/>
      <c r="P18" s="5"/>
    </row>
    <row r="19" spans="1:16" ht="25.5">
      <c r="A19" s="40">
        <v>9</v>
      </c>
      <c r="B19" s="44" t="s">
        <v>636</v>
      </c>
      <c r="C19" s="42" t="s">
        <v>637</v>
      </c>
      <c r="D19" s="42" t="s">
        <v>638</v>
      </c>
      <c r="E19" s="42">
        <v>10</v>
      </c>
      <c r="F19" s="42">
        <v>350</v>
      </c>
      <c r="G19" s="45"/>
      <c r="H19" s="42">
        <f t="shared" si="0"/>
        <v>0</v>
      </c>
      <c r="I19" s="45"/>
      <c r="J19" s="42">
        <f t="shared" si="1"/>
        <v>0</v>
      </c>
      <c r="K19" s="5"/>
      <c r="L19" s="5"/>
      <c r="M19" s="5"/>
      <c r="N19" s="5"/>
      <c r="O19" s="5"/>
      <c r="P19" s="5"/>
    </row>
    <row r="20" spans="1:16" ht="25.5">
      <c r="A20" s="40">
        <v>10</v>
      </c>
      <c r="B20" s="44" t="s">
        <v>639</v>
      </c>
      <c r="C20" s="42" t="s">
        <v>69</v>
      </c>
      <c r="D20" s="42" t="s">
        <v>254</v>
      </c>
      <c r="E20" s="42">
        <v>10</v>
      </c>
      <c r="F20" s="42">
        <v>350</v>
      </c>
      <c r="G20" s="45"/>
      <c r="H20" s="42">
        <f t="shared" si="0"/>
        <v>0</v>
      </c>
      <c r="I20" s="45"/>
      <c r="J20" s="42">
        <f t="shared" si="1"/>
        <v>0</v>
      </c>
      <c r="K20" s="5"/>
      <c r="L20" s="5"/>
      <c r="M20" s="5"/>
      <c r="N20" s="5"/>
      <c r="O20" s="5"/>
      <c r="P20" s="5"/>
    </row>
    <row r="21" spans="1:16" ht="25.5">
      <c r="A21" s="40">
        <v>11</v>
      </c>
      <c r="B21" s="44" t="s">
        <v>640</v>
      </c>
      <c r="C21" s="42" t="s">
        <v>69</v>
      </c>
      <c r="D21" s="42" t="s">
        <v>454</v>
      </c>
      <c r="E21" s="42">
        <v>5</v>
      </c>
      <c r="F21" s="42">
        <v>450</v>
      </c>
      <c r="G21" s="45"/>
      <c r="H21" s="42">
        <f t="shared" si="0"/>
        <v>0</v>
      </c>
      <c r="I21" s="45"/>
      <c r="J21" s="42">
        <f t="shared" si="1"/>
        <v>0</v>
      </c>
      <c r="K21" s="5"/>
      <c r="L21" s="5"/>
      <c r="M21" s="5"/>
      <c r="N21" s="5"/>
      <c r="O21" s="5"/>
      <c r="P21" s="5"/>
    </row>
    <row r="22" spans="1:16" ht="25.5">
      <c r="A22" s="40">
        <v>12</v>
      </c>
      <c r="B22" s="44" t="s">
        <v>641</v>
      </c>
      <c r="C22" s="42" t="s">
        <v>69</v>
      </c>
      <c r="D22" s="42" t="s">
        <v>642</v>
      </c>
      <c r="E22" s="42">
        <v>10</v>
      </c>
      <c r="F22" s="42">
        <v>100</v>
      </c>
      <c r="G22" s="45"/>
      <c r="H22" s="42">
        <f t="shared" si="0"/>
        <v>0</v>
      </c>
      <c r="I22" s="45"/>
      <c r="J22" s="42">
        <f t="shared" si="1"/>
        <v>0</v>
      </c>
      <c r="K22" s="5"/>
      <c r="L22" s="5"/>
      <c r="M22" s="5"/>
      <c r="N22" s="5"/>
      <c r="O22" s="5"/>
      <c r="P22" s="5"/>
    </row>
    <row r="23" spans="1:16" ht="25.5">
      <c r="A23" s="40">
        <v>13</v>
      </c>
      <c r="B23" s="44" t="s">
        <v>643</v>
      </c>
      <c r="C23" s="42" t="s">
        <v>69</v>
      </c>
      <c r="D23" s="42" t="s">
        <v>307</v>
      </c>
      <c r="E23" s="42">
        <v>10</v>
      </c>
      <c r="F23" s="42">
        <v>5</v>
      </c>
      <c r="G23" s="45"/>
      <c r="H23" s="42">
        <f t="shared" si="0"/>
        <v>0</v>
      </c>
      <c r="I23" s="45"/>
      <c r="J23" s="42">
        <f t="shared" si="1"/>
        <v>0</v>
      </c>
      <c r="K23" s="5"/>
      <c r="L23" s="5"/>
      <c r="M23" s="5"/>
      <c r="N23" s="5"/>
      <c r="O23" s="5"/>
      <c r="P23" s="5"/>
    </row>
    <row r="24" spans="1:16" ht="25.5">
      <c r="A24" s="40">
        <v>14</v>
      </c>
      <c r="B24" s="44" t="s">
        <v>643</v>
      </c>
      <c r="C24" s="42" t="s">
        <v>69</v>
      </c>
      <c r="D24" s="42" t="s">
        <v>644</v>
      </c>
      <c r="E24" s="42">
        <v>5</v>
      </c>
      <c r="F24" s="42">
        <v>60</v>
      </c>
      <c r="G24" s="45"/>
      <c r="H24" s="42">
        <f t="shared" si="0"/>
        <v>0</v>
      </c>
      <c r="I24" s="45"/>
      <c r="J24" s="42">
        <f t="shared" si="1"/>
        <v>0</v>
      </c>
      <c r="K24" s="5"/>
      <c r="L24" s="5"/>
      <c r="M24" s="5"/>
      <c r="N24" s="5"/>
      <c r="O24" s="5"/>
      <c r="P24" s="5"/>
    </row>
    <row r="25" spans="1:16" ht="25.5">
      <c r="A25" s="40">
        <v>15</v>
      </c>
      <c r="B25" s="44" t="s">
        <v>645</v>
      </c>
      <c r="C25" s="42" t="s">
        <v>69</v>
      </c>
      <c r="D25" s="42" t="s">
        <v>646</v>
      </c>
      <c r="E25" s="42">
        <v>10</v>
      </c>
      <c r="F25" s="42">
        <v>60</v>
      </c>
      <c r="G25" s="45"/>
      <c r="H25" s="42">
        <f t="shared" si="0"/>
        <v>0</v>
      </c>
      <c r="I25" s="45"/>
      <c r="J25" s="42">
        <f t="shared" si="1"/>
        <v>0</v>
      </c>
      <c r="K25" s="5"/>
      <c r="L25" s="5"/>
      <c r="M25" s="5"/>
      <c r="N25" s="5"/>
      <c r="O25" s="5"/>
      <c r="P25" s="5"/>
    </row>
    <row r="26" spans="1:16" ht="25.5">
      <c r="A26" s="40">
        <v>16</v>
      </c>
      <c r="B26" s="44" t="s">
        <v>403</v>
      </c>
      <c r="C26" s="42" t="s">
        <v>69</v>
      </c>
      <c r="D26" s="42" t="s">
        <v>647</v>
      </c>
      <c r="E26" s="42">
        <v>10</v>
      </c>
      <c r="F26" s="42">
        <v>150</v>
      </c>
      <c r="G26" s="45"/>
      <c r="H26" s="42">
        <f t="shared" si="0"/>
        <v>0</v>
      </c>
      <c r="I26" s="45"/>
      <c r="J26" s="42">
        <f t="shared" si="1"/>
        <v>0</v>
      </c>
      <c r="K26" s="5"/>
      <c r="L26" s="5"/>
      <c r="M26" s="5"/>
      <c r="N26" s="5"/>
      <c r="O26" s="5"/>
      <c r="P26" s="5"/>
    </row>
    <row r="27" spans="2:16" ht="12.75">
      <c r="B27" s="3"/>
      <c r="C27" s="5"/>
      <c r="D27" s="5"/>
      <c r="E27" s="5"/>
      <c r="F27" s="5"/>
      <c r="G27" s="5"/>
      <c r="H27" s="43">
        <f>ROUND(SUM(H11:H26),2)</f>
        <v>0</v>
      </c>
      <c r="I27" s="5"/>
      <c r="J27" s="43">
        <f>ROUND(SUM(J11:J26),2)</f>
        <v>0</v>
      </c>
      <c r="K27" s="5"/>
      <c r="L27" s="5"/>
      <c r="M27" s="5"/>
      <c r="N27" s="5"/>
      <c r="O27" s="5"/>
      <c r="P27" s="5"/>
    </row>
    <row r="28" spans="2:16" ht="12.75">
      <c r="B28" s="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1" ht="12.75">
      <c r="A29" s="77" t="s">
        <v>14</v>
      </c>
      <c r="B29" s="78"/>
      <c r="C29" s="91"/>
      <c r="D29" s="92"/>
      <c r="E29" s="93"/>
      <c r="F29" s="70" t="s">
        <v>27</v>
      </c>
      <c r="G29" s="71"/>
      <c r="H29" s="72"/>
      <c r="I29" s="73"/>
      <c r="J29" s="74"/>
      <c r="K29" s="75"/>
    </row>
    <row r="30" spans="1:11" ht="12.75">
      <c r="A30" s="77" t="s">
        <v>31</v>
      </c>
      <c r="B30" s="72"/>
      <c r="C30" s="89"/>
      <c r="D30" s="90"/>
      <c r="E30" s="90"/>
      <c r="F30" s="90"/>
      <c r="G30" s="90"/>
      <c r="H30" s="90"/>
      <c r="I30" s="90"/>
      <c r="J30" s="90"/>
      <c r="K30" s="81"/>
    </row>
    <row r="31" spans="1:2" ht="12.75">
      <c r="A31" s="7"/>
      <c r="B31" s="10"/>
    </row>
    <row r="32" spans="1:11" ht="12.75">
      <c r="A32" s="77" t="s">
        <v>3</v>
      </c>
      <c r="B32" s="78"/>
      <c r="C32" s="79"/>
      <c r="D32" s="80"/>
      <c r="E32" s="80"/>
      <c r="F32" s="80"/>
      <c r="G32" s="80"/>
      <c r="H32" s="80"/>
      <c r="I32" s="80"/>
      <c r="J32" s="80"/>
      <c r="K32" s="81"/>
    </row>
    <row r="33" spans="1:11" ht="12.75">
      <c r="A33" s="7"/>
      <c r="B33" s="10"/>
      <c r="K33" s="15"/>
    </row>
    <row r="34" spans="1:11" ht="12.75">
      <c r="A34" s="77" t="s">
        <v>4</v>
      </c>
      <c r="B34" s="78"/>
      <c r="C34" s="79"/>
      <c r="D34" s="80"/>
      <c r="E34" s="80"/>
      <c r="F34" s="80"/>
      <c r="G34" s="80"/>
      <c r="H34" s="80"/>
      <c r="I34" s="80"/>
      <c r="J34" s="80"/>
      <c r="K34" s="81"/>
    </row>
    <row r="35" spans="1:11" ht="12.75">
      <c r="A35" s="7"/>
      <c r="B35" s="10"/>
      <c r="K35" s="15"/>
    </row>
    <row r="36" spans="1:11" ht="12.75">
      <c r="A36" s="77" t="s">
        <v>5</v>
      </c>
      <c r="B36" s="78"/>
      <c r="C36" s="79"/>
      <c r="D36" s="80"/>
      <c r="E36" s="80"/>
      <c r="F36" s="80"/>
      <c r="G36" s="80"/>
      <c r="H36" s="80"/>
      <c r="I36" s="80"/>
      <c r="J36" s="80"/>
      <c r="K36" s="81"/>
    </row>
    <row r="37" spans="1:11" ht="12.75">
      <c r="A37" s="6"/>
      <c r="B37" s="10"/>
      <c r="C37" s="19"/>
      <c r="D37" s="10"/>
      <c r="E37" s="10"/>
      <c r="F37" s="10"/>
      <c r="G37" s="10"/>
      <c r="H37" s="10"/>
      <c r="I37" s="10"/>
      <c r="J37" s="10"/>
      <c r="K37" s="10"/>
    </row>
    <row r="38" spans="1:3" ht="12.75">
      <c r="A38" s="7"/>
      <c r="B38" s="7"/>
      <c r="C38" s="20"/>
    </row>
    <row r="39" spans="11:12" ht="12.75">
      <c r="K39" s="4"/>
      <c r="L39" s="4"/>
    </row>
    <row r="40" spans="11:12" ht="12.75">
      <c r="K40" s="4"/>
      <c r="L40" s="4"/>
    </row>
    <row r="41" spans="9:12" ht="12.75">
      <c r="I41" s="17"/>
      <c r="J41" s="17"/>
      <c r="K41" s="18"/>
      <c r="L41" s="16"/>
    </row>
    <row r="42" spans="9:11" ht="12.75">
      <c r="I42" s="76" t="s">
        <v>15</v>
      </c>
      <c r="J42" s="76"/>
      <c r="K42" s="76"/>
    </row>
  </sheetData>
  <sheetProtection/>
  <mergeCells count="16">
    <mergeCell ref="A36:B36"/>
    <mergeCell ref="C36:K36"/>
    <mergeCell ref="I42:K42"/>
    <mergeCell ref="A30:B30"/>
    <mergeCell ref="C30:K30"/>
    <mergeCell ref="A32:B32"/>
    <mergeCell ref="C32:K32"/>
    <mergeCell ref="A34:B34"/>
    <mergeCell ref="C34:K34"/>
    <mergeCell ref="A4:B4"/>
    <mergeCell ref="C4:K4"/>
    <mergeCell ref="B6:L6"/>
    <mergeCell ref="A29:B29"/>
    <mergeCell ref="C29:E29"/>
    <mergeCell ref="F29:H29"/>
    <mergeCell ref="I29:K2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2:P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28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1004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25.5">
      <c r="A11" s="40">
        <v>1</v>
      </c>
      <c r="B11" s="44" t="s">
        <v>648</v>
      </c>
      <c r="C11" s="42" t="s">
        <v>69</v>
      </c>
      <c r="D11" s="42" t="s">
        <v>649</v>
      </c>
      <c r="E11" s="42">
        <v>1</v>
      </c>
      <c r="F11" s="42">
        <v>5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1:16" ht="12.75">
      <c r="A12" s="40">
        <v>2</v>
      </c>
      <c r="B12" s="44" t="s">
        <v>650</v>
      </c>
      <c r="C12" s="42" t="s">
        <v>69</v>
      </c>
      <c r="D12" s="42" t="s">
        <v>651</v>
      </c>
      <c r="E12" s="42">
        <v>1</v>
      </c>
      <c r="F12" s="42">
        <v>15</v>
      </c>
      <c r="G12" s="45"/>
      <c r="H12" s="42">
        <f>ROUND(F12*ROUND(G12,2),2)</f>
        <v>0</v>
      </c>
      <c r="I12" s="45"/>
      <c r="J12" s="42">
        <f>ROUND(H12*(1+ROUND(I12,2)/100),2)</f>
        <v>0</v>
      </c>
      <c r="K12" s="5"/>
      <c r="L12" s="5"/>
      <c r="M12" s="5"/>
      <c r="N12" s="5"/>
      <c r="O12" s="5"/>
      <c r="P12" s="5"/>
    </row>
    <row r="13" spans="1:16" ht="38.25">
      <c r="A13" s="40">
        <v>3</v>
      </c>
      <c r="B13" s="44" t="s">
        <v>652</v>
      </c>
      <c r="C13" s="42" t="s">
        <v>69</v>
      </c>
      <c r="D13" s="42" t="s">
        <v>653</v>
      </c>
      <c r="E13" s="42">
        <v>1</v>
      </c>
      <c r="F13" s="42">
        <v>20</v>
      </c>
      <c r="G13" s="45"/>
      <c r="H13" s="42">
        <f>ROUND(F13*ROUND(G13,2),2)</f>
        <v>0</v>
      </c>
      <c r="I13" s="45"/>
      <c r="J13" s="42">
        <f>ROUND(H13*(1+ROUND(I13,2)/100),2)</f>
        <v>0</v>
      </c>
      <c r="K13" s="5"/>
      <c r="L13" s="5"/>
      <c r="M13" s="5"/>
      <c r="N13" s="5"/>
      <c r="O13" s="5"/>
      <c r="P13" s="5"/>
    </row>
    <row r="14" spans="2:16" ht="12.75">
      <c r="B14" s="3"/>
      <c r="C14" s="5"/>
      <c r="D14" s="5"/>
      <c r="E14" s="5"/>
      <c r="F14" s="5"/>
      <c r="G14" s="5"/>
      <c r="H14" s="43">
        <f>ROUND(SUM(H11:H13),2)</f>
        <v>0</v>
      </c>
      <c r="I14" s="5"/>
      <c r="J14" s="43">
        <f>ROUND(SUM(J11:J13),2)</f>
        <v>0</v>
      </c>
      <c r="K14" s="5"/>
      <c r="L14" s="5"/>
      <c r="M14" s="5"/>
      <c r="N14" s="5"/>
      <c r="O14" s="5"/>
      <c r="P14" s="5"/>
    </row>
    <row r="15" spans="2:16" ht="12.75"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1" ht="12.75">
      <c r="A16" s="77" t="s">
        <v>14</v>
      </c>
      <c r="B16" s="78"/>
      <c r="C16" s="91"/>
      <c r="D16" s="92"/>
      <c r="E16" s="93"/>
      <c r="F16" s="70" t="s">
        <v>27</v>
      </c>
      <c r="G16" s="71"/>
      <c r="H16" s="72"/>
      <c r="I16" s="73"/>
      <c r="J16" s="74"/>
      <c r="K16" s="75"/>
    </row>
    <row r="17" spans="1:11" ht="12.75">
      <c r="A17" s="77" t="s">
        <v>31</v>
      </c>
      <c r="B17" s="72"/>
      <c r="C17" s="89"/>
      <c r="D17" s="90"/>
      <c r="E17" s="90"/>
      <c r="F17" s="90"/>
      <c r="G17" s="90"/>
      <c r="H17" s="90"/>
      <c r="I17" s="90"/>
      <c r="J17" s="90"/>
      <c r="K17" s="81"/>
    </row>
    <row r="18" spans="1:2" ht="12.75">
      <c r="A18" s="7"/>
      <c r="B18" s="10"/>
    </row>
    <row r="19" spans="1:11" ht="12.75">
      <c r="A19" s="77" t="s">
        <v>3</v>
      </c>
      <c r="B19" s="78"/>
      <c r="C19" s="79"/>
      <c r="D19" s="80"/>
      <c r="E19" s="80"/>
      <c r="F19" s="80"/>
      <c r="G19" s="80"/>
      <c r="H19" s="80"/>
      <c r="I19" s="80"/>
      <c r="J19" s="80"/>
      <c r="K19" s="81"/>
    </row>
    <row r="20" spans="1:11" ht="12.75">
      <c r="A20" s="7"/>
      <c r="B20" s="10"/>
      <c r="K20" s="15"/>
    </row>
    <row r="21" spans="1:11" ht="12.75">
      <c r="A21" s="77" t="s">
        <v>4</v>
      </c>
      <c r="B21" s="78"/>
      <c r="C21" s="79"/>
      <c r="D21" s="80"/>
      <c r="E21" s="80"/>
      <c r="F21" s="80"/>
      <c r="G21" s="80"/>
      <c r="H21" s="80"/>
      <c r="I21" s="80"/>
      <c r="J21" s="80"/>
      <c r="K21" s="81"/>
    </row>
    <row r="22" spans="1:11" ht="12.75">
      <c r="A22" s="7"/>
      <c r="B22" s="10"/>
      <c r="K22" s="15"/>
    </row>
    <row r="23" spans="1:11" ht="12.75">
      <c r="A23" s="77" t="s">
        <v>5</v>
      </c>
      <c r="B23" s="78"/>
      <c r="C23" s="79"/>
      <c r="D23" s="80"/>
      <c r="E23" s="80"/>
      <c r="F23" s="80"/>
      <c r="G23" s="80"/>
      <c r="H23" s="80"/>
      <c r="I23" s="80"/>
      <c r="J23" s="80"/>
      <c r="K23" s="81"/>
    </row>
    <row r="24" spans="1:11" ht="12.75">
      <c r="A24" s="6"/>
      <c r="B24" s="10"/>
      <c r="C24" s="19"/>
      <c r="D24" s="10"/>
      <c r="E24" s="10"/>
      <c r="F24" s="10"/>
      <c r="G24" s="10"/>
      <c r="H24" s="10"/>
      <c r="I24" s="10"/>
      <c r="J24" s="10"/>
      <c r="K24" s="10"/>
    </row>
    <row r="25" spans="1:3" ht="12.75">
      <c r="A25" s="7"/>
      <c r="B25" s="7"/>
      <c r="C25" s="20"/>
    </row>
    <row r="26" spans="11:12" ht="12.75">
      <c r="K26" s="4"/>
      <c r="L26" s="4"/>
    </row>
    <row r="27" spans="11:12" ht="12.75">
      <c r="K27" s="4"/>
      <c r="L27" s="4"/>
    </row>
    <row r="28" spans="9:12" ht="12.75">
      <c r="I28" s="17"/>
      <c r="J28" s="17"/>
      <c r="K28" s="18"/>
      <c r="L28" s="16"/>
    </row>
    <row r="29" spans="9:11" ht="12.75">
      <c r="I29" s="76" t="s">
        <v>15</v>
      </c>
      <c r="J29" s="76"/>
      <c r="K29" s="76"/>
    </row>
  </sheetData>
  <sheetProtection/>
  <mergeCells count="16">
    <mergeCell ref="A23:B23"/>
    <mergeCell ref="C23:K23"/>
    <mergeCell ref="I29:K29"/>
    <mergeCell ref="A17:B17"/>
    <mergeCell ref="C17:K17"/>
    <mergeCell ref="A19:B19"/>
    <mergeCell ref="C19:K19"/>
    <mergeCell ref="A21:B21"/>
    <mergeCell ref="C21:K21"/>
    <mergeCell ref="A4:B4"/>
    <mergeCell ref="C4:K4"/>
    <mergeCell ref="B6:L6"/>
    <mergeCell ref="A16:B16"/>
    <mergeCell ref="C16:E16"/>
    <mergeCell ref="F16:H16"/>
    <mergeCell ref="I16:K1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2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978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25.5">
      <c r="A11" s="40">
        <v>1</v>
      </c>
      <c r="B11" s="44" t="s">
        <v>98</v>
      </c>
      <c r="C11" s="42" t="s">
        <v>69</v>
      </c>
      <c r="D11" s="42" t="s">
        <v>99</v>
      </c>
      <c r="E11" s="42">
        <v>5</v>
      </c>
      <c r="F11" s="42">
        <v>80</v>
      </c>
      <c r="G11" s="45"/>
      <c r="H11" s="42">
        <f aca="true" t="shared" si="0" ref="H11:H20">ROUND(F11*ROUND(G11,2),2)</f>
        <v>0</v>
      </c>
      <c r="I11" s="45"/>
      <c r="J11" s="42">
        <f aca="true" t="shared" si="1" ref="J11:J20">ROUND(H11*(1+ROUND(I11,2)/100),2)</f>
        <v>0</v>
      </c>
      <c r="K11" s="5"/>
      <c r="L11" s="5"/>
      <c r="M11" s="5"/>
      <c r="N11" s="5"/>
      <c r="O11" s="5"/>
      <c r="P11" s="5"/>
    </row>
    <row r="12" spans="1:16" ht="25.5">
      <c r="A12" s="40">
        <v>2</v>
      </c>
      <c r="B12" s="44" t="s">
        <v>98</v>
      </c>
      <c r="C12" s="42" t="s">
        <v>69</v>
      </c>
      <c r="D12" s="42" t="s">
        <v>100</v>
      </c>
      <c r="E12" s="42">
        <v>5</v>
      </c>
      <c r="F12" s="42">
        <v>220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12.75">
      <c r="A13" s="40">
        <v>3</v>
      </c>
      <c r="B13" s="44" t="s">
        <v>101</v>
      </c>
      <c r="C13" s="42" t="s">
        <v>102</v>
      </c>
      <c r="D13" s="42" t="s">
        <v>83</v>
      </c>
      <c r="E13" s="42">
        <v>5</v>
      </c>
      <c r="F13" s="42">
        <v>100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25.5">
      <c r="A14" s="40">
        <v>4</v>
      </c>
      <c r="B14" s="44" t="s">
        <v>103</v>
      </c>
      <c r="C14" s="42" t="s">
        <v>69</v>
      </c>
      <c r="D14" s="42" t="s">
        <v>104</v>
      </c>
      <c r="E14" s="42">
        <v>5</v>
      </c>
      <c r="F14" s="42">
        <v>15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25.5">
      <c r="A15" s="40">
        <v>5</v>
      </c>
      <c r="B15" s="44" t="s">
        <v>103</v>
      </c>
      <c r="C15" s="42" t="s">
        <v>69</v>
      </c>
      <c r="D15" s="42" t="s">
        <v>105</v>
      </c>
      <c r="E15" s="42">
        <v>5</v>
      </c>
      <c r="F15" s="42">
        <v>10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12.75">
      <c r="A16" s="40">
        <v>6</v>
      </c>
      <c r="B16" s="44" t="s">
        <v>106</v>
      </c>
      <c r="C16" s="42" t="s">
        <v>102</v>
      </c>
      <c r="D16" s="42" t="s">
        <v>107</v>
      </c>
      <c r="E16" s="42">
        <v>10</v>
      </c>
      <c r="F16" s="42">
        <v>40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1:16" ht="12.75">
      <c r="A17" s="40">
        <v>7</v>
      </c>
      <c r="B17" s="44" t="s">
        <v>108</v>
      </c>
      <c r="C17" s="42" t="s">
        <v>85</v>
      </c>
      <c r="D17" s="42" t="s">
        <v>109</v>
      </c>
      <c r="E17" s="42">
        <v>30</v>
      </c>
      <c r="F17" s="42">
        <v>100</v>
      </c>
      <c r="G17" s="45"/>
      <c r="H17" s="42">
        <f t="shared" si="0"/>
        <v>0</v>
      </c>
      <c r="I17" s="45"/>
      <c r="J17" s="42">
        <f t="shared" si="1"/>
        <v>0</v>
      </c>
      <c r="K17" s="5"/>
      <c r="L17" s="5"/>
      <c r="M17" s="5"/>
      <c r="N17" s="5"/>
      <c r="O17" s="5"/>
      <c r="P17" s="5"/>
    </row>
    <row r="18" spans="1:16" ht="12.75">
      <c r="A18" s="40">
        <v>8</v>
      </c>
      <c r="B18" s="44" t="s">
        <v>110</v>
      </c>
      <c r="C18" s="42" t="s">
        <v>102</v>
      </c>
      <c r="D18" s="42" t="s">
        <v>111</v>
      </c>
      <c r="E18" s="42">
        <v>5</v>
      </c>
      <c r="F18" s="42">
        <v>160</v>
      </c>
      <c r="G18" s="45"/>
      <c r="H18" s="42">
        <f t="shared" si="0"/>
        <v>0</v>
      </c>
      <c r="I18" s="45"/>
      <c r="J18" s="42">
        <f t="shared" si="1"/>
        <v>0</v>
      </c>
      <c r="K18" s="5"/>
      <c r="L18" s="5"/>
      <c r="M18" s="5"/>
      <c r="N18" s="5"/>
      <c r="O18" s="5"/>
      <c r="P18" s="5"/>
    </row>
    <row r="19" spans="1:16" ht="12.75">
      <c r="A19" s="40">
        <v>9</v>
      </c>
      <c r="B19" s="44" t="s">
        <v>112</v>
      </c>
      <c r="C19" s="42" t="s">
        <v>113</v>
      </c>
      <c r="D19" s="42" t="s">
        <v>114</v>
      </c>
      <c r="E19" s="42">
        <v>60</v>
      </c>
      <c r="F19" s="42">
        <v>130</v>
      </c>
      <c r="G19" s="45"/>
      <c r="H19" s="42">
        <f t="shared" si="0"/>
        <v>0</v>
      </c>
      <c r="I19" s="45"/>
      <c r="J19" s="42">
        <f t="shared" si="1"/>
        <v>0</v>
      </c>
      <c r="K19" s="5"/>
      <c r="L19" s="5"/>
      <c r="M19" s="5"/>
      <c r="N19" s="5"/>
      <c r="O19" s="5"/>
      <c r="P19" s="5"/>
    </row>
    <row r="20" spans="1:16" ht="12.75">
      <c r="A20" s="40">
        <v>10</v>
      </c>
      <c r="B20" s="44" t="s">
        <v>96</v>
      </c>
      <c r="C20" s="42" t="s">
        <v>60</v>
      </c>
      <c r="D20" s="42" t="s">
        <v>115</v>
      </c>
      <c r="E20" s="42">
        <v>50</v>
      </c>
      <c r="F20" s="42">
        <v>40</v>
      </c>
      <c r="G20" s="45"/>
      <c r="H20" s="42">
        <f t="shared" si="0"/>
        <v>0</v>
      </c>
      <c r="I20" s="45"/>
      <c r="J20" s="42">
        <f t="shared" si="1"/>
        <v>0</v>
      </c>
      <c r="K20" s="5"/>
      <c r="L20" s="5"/>
      <c r="M20" s="5"/>
      <c r="N20" s="5"/>
      <c r="O20" s="5"/>
      <c r="P20" s="5"/>
    </row>
    <row r="21" spans="2:16" ht="12.75">
      <c r="B21" s="3"/>
      <c r="C21" s="5"/>
      <c r="D21" s="5"/>
      <c r="E21" s="5"/>
      <c r="F21" s="5"/>
      <c r="G21" s="5"/>
      <c r="H21" s="43">
        <f>ROUND(SUM(H11:H20),2)</f>
        <v>0</v>
      </c>
      <c r="I21" s="5"/>
      <c r="J21" s="43">
        <f>ROUND(SUM(J11:J20),2)</f>
        <v>0</v>
      </c>
      <c r="K21" s="5"/>
      <c r="L21" s="5"/>
      <c r="M21" s="5"/>
      <c r="N21" s="5"/>
      <c r="O21" s="5"/>
      <c r="P21" s="5"/>
    </row>
    <row r="22" spans="2:16" ht="12.75"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1" ht="12.75">
      <c r="A23" s="77" t="s">
        <v>14</v>
      </c>
      <c r="B23" s="78"/>
      <c r="C23" s="91"/>
      <c r="D23" s="92"/>
      <c r="E23" s="93"/>
      <c r="F23" s="70" t="s">
        <v>27</v>
      </c>
      <c r="G23" s="71"/>
      <c r="H23" s="72"/>
      <c r="I23" s="73"/>
      <c r="J23" s="74"/>
      <c r="K23" s="75"/>
    </row>
    <row r="24" spans="1:11" ht="12.75">
      <c r="A24" s="77" t="s">
        <v>31</v>
      </c>
      <c r="B24" s="72"/>
      <c r="C24" s="89"/>
      <c r="D24" s="90"/>
      <c r="E24" s="90"/>
      <c r="F24" s="90"/>
      <c r="G24" s="90"/>
      <c r="H24" s="90"/>
      <c r="I24" s="90"/>
      <c r="J24" s="90"/>
      <c r="K24" s="81"/>
    </row>
    <row r="25" spans="1:2" ht="12.75">
      <c r="A25" s="7"/>
      <c r="B25" s="10"/>
    </row>
    <row r="26" spans="1:11" ht="12.75">
      <c r="A26" s="77" t="s">
        <v>3</v>
      </c>
      <c r="B26" s="78"/>
      <c r="C26" s="79"/>
      <c r="D26" s="80"/>
      <c r="E26" s="80"/>
      <c r="F26" s="80"/>
      <c r="G26" s="80"/>
      <c r="H26" s="80"/>
      <c r="I26" s="80"/>
      <c r="J26" s="80"/>
      <c r="K26" s="81"/>
    </row>
    <row r="27" spans="1:11" ht="12.75">
      <c r="A27" s="7"/>
      <c r="B27" s="10"/>
      <c r="K27" s="15"/>
    </row>
    <row r="28" spans="1:11" ht="12.75">
      <c r="A28" s="77" t="s">
        <v>4</v>
      </c>
      <c r="B28" s="78"/>
      <c r="C28" s="79"/>
      <c r="D28" s="80"/>
      <c r="E28" s="80"/>
      <c r="F28" s="80"/>
      <c r="G28" s="80"/>
      <c r="H28" s="80"/>
      <c r="I28" s="80"/>
      <c r="J28" s="80"/>
      <c r="K28" s="81"/>
    </row>
    <row r="29" spans="1:11" ht="12.75">
      <c r="A29" s="7"/>
      <c r="B29" s="10"/>
      <c r="K29" s="15"/>
    </row>
    <row r="30" spans="1:11" ht="12.75">
      <c r="A30" s="77" t="s">
        <v>5</v>
      </c>
      <c r="B30" s="78"/>
      <c r="C30" s="79"/>
      <c r="D30" s="80"/>
      <c r="E30" s="80"/>
      <c r="F30" s="80"/>
      <c r="G30" s="80"/>
      <c r="H30" s="80"/>
      <c r="I30" s="80"/>
      <c r="J30" s="80"/>
      <c r="K30" s="81"/>
    </row>
    <row r="31" spans="1:11" ht="12.75">
      <c r="A31" s="6"/>
      <c r="B31" s="10"/>
      <c r="C31" s="19"/>
      <c r="D31" s="10"/>
      <c r="E31" s="10"/>
      <c r="F31" s="10"/>
      <c r="G31" s="10"/>
      <c r="H31" s="10"/>
      <c r="I31" s="10"/>
      <c r="J31" s="10"/>
      <c r="K31" s="10"/>
    </row>
    <row r="32" spans="1:3" ht="12.75">
      <c r="A32" s="7"/>
      <c r="B32" s="7"/>
      <c r="C32" s="20"/>
    </row>
    <row r="33" spans="11:12" ht="12.75">
      <c r="K33" s="4"/>
      <c r="L33" s="4"/>
    </row>
    <row r="34" spans="11:12" ht="12.75">
      <c r="K34" s="4"/>
      <c r="L34" s="4"/>
    </row>
    <row r="35" spans="9:12" ht="12.75">
      <c r="I35" s="17"/>
      <c r="J35" s="17"/>
      <c r="K35" s="18"/>
      <c r="L35" s="16"/>
    </row>
    <row r="36" spans="9:11" ht="12.75">
      <c r="I36" s="76" t="s">
        <v>15</v>
      </c>
      <c r="J36" s="76"/>
      <c r="K36" s="76"/>
    </row>
  </sheetData>
  <sheetProtection/>
  <mergeCells count="16">
    <mergeCell ref="A30:B30"/>
    <mergeCell ref="C30:K30"/>
    <mergeCell ref="I36:K36"/>
    <mergeCell ref="A24:B24"/>
    <mergeCell ref="C24:K24"/>
    <mergeCell ref="A26:B26"/>
    <mergeCell ref="C26:K26"/>
    <mergeCell ref="A28:B28"/>
    <mergeCell ref="C28:K28"/>
    <mergeCell ref="A4:B4"/>
    <mergeCell ref="C4:K4"/>
    <mergeCell ref="B6:L6"/>
    <mergeCell ref="A23:B23"/>
    <mergeCell ref="C23:E23"/>
    <mergeCell ref="F23:H23"/>
    <mergeCell ref="I23:K2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2:P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29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1005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12.75">
      <c r="A11" s="40">
        <v>1</v>
      </c>
      <c r="B11" s="44" t="s">
        <v>654</v>
      </c>
      <c r="C11" s="42" t="s">
        <v>92</v>
      </c>
      <c r="D11" s="42" t="s">
        <v>655</v>
      </c>
      <c r="E11" s="42">
        <v>1</v>
      </c>
      <c r="F11" s="42">
        <v>15</v>
      </c>
      <c r="G11" s="45"/>
      <c r="H11" s="42">
        <f aca="true" t="shared" si="0" ref="H11:H17">ROUND(F11*ROUND(G11,2),2)</f>
        <v>0</v>
      </c>
      <c r="I11" s="45"/>
      <c r="J11" s="42">
        <f aca="true" t="shared" si="1" ref="J11:J17">ROUND(H11*(1+ROUND(I11,2)/100),2)</f>
        <v>0</v>
      </c>
      <c r="K11" s="5"/>
      <c r="L11" s="5"/>
      <c r="M11" s="5"/>
      <c r="N11" s="5"/>
      <c r="O11" s="5"/>
      <c r="P11" s="5"/>
    </row>
    <row r="12" spans="1:16" ht="12.75">
      <c r="A12" s="40">
        <v>2</v>
      </c>
      <c r="B12" s="44" t="s">
        <v>205</v>
      </c>
      <c r="C12" s="42" t="s">
        <v>69</v>
      </c>
      <c r="D12" s="42" t="s">
        <v>656</v>
      </c>
      <c r="E12" s="42">
        <v>10</v>
      </c>
      <c r="F12" s="42">
        <v>40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12.75">
      <c r="A13" s="40">
        <v>3</v>
      </c>
      <c r="B13" s="44" t="s">
        <v>205</v>
      </c>
      <c r="C13" s="42" t="s">
        <v>657</v>
      </c>
      <c r="D13" s="42" t="s">
        <v>593</v>
      </c>
      <c r="E13" s="42">
        <v>5</v>
      </c>
      <c r="F13" s="42">
        <v>100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12.75">
      <c r="A14" s="40">
        <v>4</v>
      </c>
      <c r="B14" s="44" t="s">
        <v>205</v>
      </c>
      <c r="C14" s="42" t="s">
        <v>657</v>
      </c>
      <c r="D14" s="42" t="s">
        <v>658</v>
      </c>
      <c r="E14" s="42">
        <v>5</v>
      </c>
      <c r="F14" s="42">
        <v>160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38.25">
      <c r="A15" s="40">
        <v>5</v>
      </c>
      <c r="B15" s="44" t="s">
        <v>659</v>
      </c>
      <c r="C15" s="42" t="s">
        <v>69</v>
      </c>
      <c r="D15" s="42" t="s">
        <v>660</v>
      </c>
      <c r="E15" s="42">
        <v>10</v>
      </c>
      <c r="F15" s="42">
        <v>15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25.5">
      <c r="A16" s="40">
        <v>6</v>
      </c>
      <c r="B16" s="44" t="s">
        <v>661</v>
      </c>
      <c r="C16" s="42" t="s">
        <v>69</v>
      </c>
      <c r="D16" s="42" t="s">
        <v>91</v>
      </c>
      <c r="E16" s="42">
        <v>6</v>
      </c>
      <c r="F16" s="42">
        <v>350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1:16" ht="25.5">
      <c r="A17" s="40">
        <v>7</v>
      </c>
      <c r="B17" s="44" t="s">
        <v>662</v>
      </c>
      <c r="C17" s="42" t="s">
        <v>69</v>
      </c>
      <c r="D17" s="42" t="s">
        <v>663</v>
      </c>
      <c r="E17" s="42">
        <v>10</v>
      </c>
      <c r="F17" s="42">
        <v>1</v>
      </c>
      <c r="G17" s="45"/>
      <c r="H17" s="42">
        <f t="shared" si="0"/>
        <v>0</v>
      </c>
      <c r="I17" s="45"/>
      <c r="J17" s="42">
        <f t="shared" si="1"/>
        <v>0</v>
      </c>
      <c r="K17" s="5"/>
      <c r="L17" s="5"/>
      <c r="M17" s="5"/>
      <c r="N17" s="5"/>
      <c r="O17" s="5"/>
      <c r="P17" s="5"/>
    </row>
    <row r="18" spans="2:16" ht="12.75">
      <c r="B18" s="3"/>
      <c r="C18" s="5"/>
      <c r="D18" s="5"/>
      <c r="E18" s="5"/>
      <c r="F18" s="5"/>
      <c r="G18" s="5"/>
      <c r="H18" s="43">
        <f>ROUND(SUM(H11:H17),2)</f>
        <v>0</v>
      </c>
      <c r="I18" s="5"/>
      <c r="J18" s="43">
        <f>ROUND(SUM(J11:J17),2)</f>
        <v>0</v>
      </c>
      <c r="K18" s="5"/>
      <c r="L18" s="5"/>
      <c r="M18" s="5"/>
      <c r="N18" s="5"/>
      <c r="O18" s="5"/>
      <c r="P18" s="5"/>
    </row>
    <row r="19" spans="2:16" ht="12.75">
      <c r="B19" s="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1" ht="12.75">
      <c r="A20" s="77" t="s">
        <v>14</v>
      </c>
      <c r="B20" s="78"/>
      <c r="C20" s="91"/>
      <c r="D20" s="92"/>
      <c r="E20" s="93"/>
      <c r="F20" s="70" t="s">
        <v>27</v>
      </c>
      <c r="G20" s="71"/>
      <c r="H20" s="72"/>
      <c r="I20" s="73"/>
      <c r="J20" s="74"/>
      <c r="K20" s="75"/>
    </row>
    <row r="21" spans="1:11" ht="12.75">
      <c r="A21" s="77" t="s">
        <v>31</v>
      </c>
      <c r="B21" s="72"/>
      <c r="C21" s="89"/>
      <c r="D21" s="90"/>
      <c r="E21" s="90"/>
      <c r="F21" s="90"/>
      <c r="G21" s="90"/>
      <c r="H21" s="90"/>
      <c r="I21" s="90"/>
      <c r="J21" s="90"/>
      <c r="K21" s="81"/>
    </row>
    <row r="22" spans="1:2" ht="12.75">
      <c r="A22" s="7"/>
      <c r="B22" s="10"/>
    </row>
    <row r="23" spans="1:11" ht="12.75">
      <c r="A23" s="77" t="s">
        <v>3</v>
      </c>
      <c r="B23" s="78"/>
      <c r="C23" s="79"/>
      <c r="D23" s="80"/>
      <c r="E23" s="80"/>
      <c r="F23" s="80"/>
      <c r="G23" s="80"/>
      <c r="H23" s="80"/>
      <c r="I23" s="80"/>
      <c r="J23" s="80"/>
      <c r="K23" s="81"/>
    </row>
    <row r="24" spans="1:11" ht="12.75">
      <c r="A24" s="7"/>
      <c r="B24" s="10"/>
      <c r="K24" s="15"/>
    </row>
    <row r="25" spans="1:11" ht="12.75">
      <c r="A25" s="77" t="s">
        <v>4</v>
      </c>
      <c r="B25" s="78"/>
      <c r="C25" s="79"/>
      <c r="D25" s="80"/>
      <c r="E25" s="80"/>
      <c r="F25" s="80"/>
      <c r="G25" s="80"/>
      <c r="H25" s="80"/>
      <c r="I25" s="80"/>
      <c r="J25" s="80"/>
      <c r="K25" s="81"/>
    </row>
    <row r="26" spans="1:11" ht="12.75">
      <c r="A26" s="7"/>
      <c r="B26" s="10"/>
      <c r="K26" s="15"/>
    </row>
    <row r="27" spans="1:11" ht="12.75">
      <c r="A27" s="77" t="s">
        <v>5</v>
      </c>
      <c r="B27" s="78"/>
      <c r="C27" s="79"/>
      <c r="D27" s="80"/>
      <c r="E27" s="80"/>
      <c r="F27" s="80"/>
      <c r="G27" s="80"/>
      <c r="H27" s="80"/>
      <c r="I27" s="80"/>
      <c r="J27" s="80"/>
      <c r="K27" s="81"/>
    </row>
    <row r="28" spans="1:11" ht="12.75">
      <c r="A28" s="6"/>
      <c r="B28" s="10"/>
      <c r="C28" s="19"/>
      <c r="D28" s="10"/>
      <c r="E28" s="10"/>
      <c r="F28" s="10"/>
      <c r="G28" s="10"/>
      <c r="H28" s="10"/>
      <c r="I28" s="10"/>
      <c r="J28" s="10"/>
      <c r="K28" s="10"/>
    </row>
    <row r="29" spans="1:3" ht="12.75">
      <c r="A29" s="7"/>
      <c r="B29" s="7"/>
      <c r="C29" s="20"/>
    </row>
    <row r="30" spans="11:12" ht="12.75">
      <c r="K30" s="4"/>
      <c r="L30" s="4"/>
    </row>
    <row r="31" spans="11:12" ht="12.75">
      <c r="K31" s="4"/>
      <c r="L31" s="4"/>
    </row>
    <row r="32" spans="9:12" ht="12.75">
      <c r="I32" s="17"/>
      <c r="J32" s="17"/>
      <c r="K32" s="18"/>
      <c r="L32" s="16"/>
    </row>
    <row r="33" spans="9:11" ht="12.75">
      <c r="I33" s="76" t="s">
        <v>15</v>
      </c>
      <c r="J33" s="76"/>
      <c r="K33" s="76"/>
    </row>
  </sheetData>
  <sheetProtection/>
  <mergeCells count="16">
    <mergeCell ref="A27:B27"/>
    <mergeCell ref="C27:K27"/>
    <mergeCell ref="I33:K33"/>
    <mergeCell ref="A21:B21"/>
    <mergeCell ref="C21:K21"/>
    <mergeCell ref="A23:B23"/>
    <mergeCell ref="C23:K23"/>
    <mergeCell ref="A25:B25"/>
    <mergeCell ref="C25:K25"/>
    <mergeCell ref="A4:B4"/>
    <mergeCell ref="C4:K4"/>
    <mergeCell ref="B6:L6"/>
    <mergeCell ref="A20:B20"/>
    <mergeCell ref="C20:E20"/>
    <mergeCell ref="F20:H20"/>
    <mergeCell ref="I20:K2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2:P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30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1006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12.75">
      <c r="A11" s="40">
        <v>1</v>
      </c>
      <c r="B11" s="44" t="s">
        <v>664</v>
      </c>
      <c r="C11" s="42" t="s">
        <v>137</v>
      </c>
      <c r="D11" s="42" t="s">
        <v>359</v>
      </c>
      <c r="E11" s="42">
        <v>60</v>
      </c>
      <c r="F11" s="42">
        <v>10</v>
      </c>
      <c r="G11" s="45"/>
      <c r="H11" s="42">
        <f aca="true" t="shared" si="0" ref="H11:H31">ROUND(F11*ROUND(G11,2),2)</f>
        <v>0</v>
      </c>
      <c r="I11" s="45"/>
      <c r="J11" s="42">
        <f aca="true" t="shared" si="1" ref="J11:J31">ROUND(H11*(1+ROUND(I11,2)/100),2)</f>
        <v>0</v>
      </c>
      <c r="K11" s="5"/>
      <c r="L11" s="5"/>
      <c r="M11" s="5"/>
      <c r="N11" s="5"/>
      <c r="O11" s="5"/>
      <c r="P11" s="5"/>
    </row>
    <row r="12" spans="1:16" ht="12.75">
      <c r="A12" s="40">
        <v>2</v>
      </c>
      <c r="B12" s="44" t="s">
        <v>665</v>
      </c>
      <c r="C12" s="42" t="s">
        <v>137</v>
      </c>
      <c r="D12" s="42" t="s">
        <v>666</v>
      </c>
      <c r="E12" s="42">
        <v>30</v>
      </c>
      <c r="F12" s="42">
        <v>50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12.75">
      <c r="A13" s="40">
        <v>3</v>
      </c>
      <c r="B13" s="44" t="s">
        <v>667</v>
      </c>
      <c r="C13" s="42" t="s">
        <v>69</v>
      </c>
      <c r="D13" s="42">
        <v>0.02</v>
      </c>
      <c r="E13" s="42">
        <v>1</v>
      </c>
      <c r="F13" s="42">
        <v>2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12.75">
      <c r="A14" s="40">
        <v>4</v>
      </c>
      <c r="B14" s="44" t="s">
        <v>667</v>
      </c>
      <c r="C14" s="42" t="s">
        <v>69</v>
      </c>
      <c r="D14" s="42">
        <v>0.05</v>
      </c>
      <c r="E14" s="42">
        <v>1</v>
      </c>
      <c r="F14" s="42">
        <v>2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25.5">
      <c r="A15" s="40">
        <v>5</v>
      </c>
      <c r="B15" s="44" t="s">
        <v>668</v>
      </c>
      <c r="C15" s="42" t="s">
        <v>69</v>
      </c>
      <c r="D15" s="42" t="s">
        <v>669</v>
      </c>
      <c r="E15" s="42">
        <v>5</v>
      </c>
      <c r="F15" s="42">
        <v>40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12.75">
      <c r="A16" s="40">
        <v>6</v>
      </c>
      <c r="B16" s="44" t="s">
        <v>670</v>
      </c>
      <c r="C16" s="42" t="s">
        <v>137</v>
      </c>
      <c r="D16" s="42" t="s">
        <v>671</v>
      </c>
      <c r="E16" s="42">
        <v>180</v>
      </c>
      <c r="F16" s="42">
        <v>50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1:16" ht="12.75">
      <c r="A17" s="40">
        <v>7</v>
      </c>
      <c r="B17" s="44" t="s">
        <v>670</v>
      </c>
      <c r="C17" s="42" t="s">
        <v>137</v>
      </c>
      <c r="D17" s="42" t="s">
        <v>672</v>
      </c>
      <c r="E17" s="42">
        <v>180</v>
      </c>
      <c r="F17" s="42">
        <v>80</v>
      </c>
      <c r="G17" s="45"/>
      <c r="H17" s="42">
        <f t="shared" si="0"/>
        <v>0</v>
      </c>
      <c r="I17" s="45"/>
      <c r="J17" s="42">
        <f t="shared" si="1"/>
        <v>0</v>
      </c>
      <c r="K17" s="5"/>
      <c r="L17" s="5"/>
      <c r="M17" s="5"/>
      <c r="N17" s="5"/>
      <c r="O17" s="5"/>
      <c r="P17" s="5"/>
    </row>
    <row r="18" spans="1:16" ht="25.5">
      <c r="A18" s="40">
        <v>8</v>
      </c>
      <c r="B18" s="44" t="s">
        <v>673</v>
      </c>
      <c r="C18" s="42" t="s">
        <v>69</v>
      </c>
      <c r="D18" s="42" t="s">
        <v>674</v>
      </c>
      <c r="E18" s="42">
        <v>50</v>
      </c>
      <c r="F18" s="42">
        <v>50</v>
      </c>
      <c r="G18" s="45"/>
      <c r="H18" s="42">
        <f t="shared" si="0"/>
        <v>0</v>
      </c>
      <c r="I18" s="45"/>
      <c r="J18" s="42">
        <f t="shared" si="1"/>
        <v>0</v>
      </c>
      <c r="K18" s="5"/>
      <c r="L18" s="5"/>
      <c r="M18" s="5"/>
      <c r="N18" s="5"/>
      <c r="O18" s="5"/>
      <c r="P18" s="5"/>
    </row>
    <row r="19" spans="1:16" ht="12.75">
      <c r="A19" s="40">
        <v>9</v>
      </c>
      <c r="B19" s="44" t="s">
        <v>673</v>
      </c>
      <c r="C19" s="42" t="s">
        <v>137</v>
      </c>
      <c r="D19" s="42" t="s">
        <v>111</v>
      </c>
      <c r="E19" s="42">
        <v>30</v>
      </c>
      <c r="F19" s="42">
        <v>60</v>
      </c>
      <c r="G19" s="45"/>
      <c r="H19" s="42">
        <f t="shared" si="0"/>
        <v>0</v>
      </c>
      <c r="I19" s="45"/>
      <c r="J19" s="42">
        <f t="shared" si="1"/>
        <v>0</v>
      </c>
      <c r="K19" s="5"/>
      <c r="L19" s="5"/>
      <c r="M19" s="5"/>
      <c r="N19" s="5"/>
      <c r="O19" s="5"/>
      <c r="P19" s="5"/>
    </row>
    <row r="20" spans="1:16" ht="25.5">
      <c r="A20" s="40">
        <v>10</v>
      </c>
      <c r="B20" s="44" t="s">
        <v>675</v>
      </c>
      <c r="C20" s="42" t="s">
        <v>69</v>
      </c>
      <c r="D20" s="42" t="s">
        <v>613</v>
      </c>
      <c r="E20" s="42">
        <v>10</v>
      </c>
      <c r="F20" s="42">
        <v>80</v>
      </c>
      <c r="G20" s="45"/>
      <c r="H20" s="42">
        <f t="shared" si="0"/>
        <v>0</v>
      </c>
      <c r="I20" s="45"/>
      <c r="J20" s="42">
        <f t="shared" si="1"/>
        <v>0</v>
      </c>
      <c r="K20" s="5"/>
      <c r="L20" s="5"/>
      <c r="M20" s="5"/>
      <c r="N20" s="5"/>
      <c r="O20" s="5"/>
      <c r="P20" s="5"/>
    </row>
    <row r="21" spans="1:16" ht="12.75">
      <c r="A21" s="40">
        <v>11</v>
      </c>
      <c r="B21" s="44" t="s">
        <v>675</v>
      </c>
      <c r="C21" s="42" t="s">
        <v>137</v>
      </c>
      <c r="D21" s="42" t="s">
        <v>83</v>
      </c>
      <c r="E21" s="42">
        <v>30</v>
      </c>
      <c r="F21" s="42">
        <v>25</v>
      </c>
      <c r="G21" s="45"/>
      <c r="H21" s="42">
        <f t="shared" si="0"/>
        <v>0</v>
      </c>
      <c r="I21" s="45"/>
      <c r="J21" s="42">
        <f t="shared" si="1"/>
        <v>0</v>
      </c>
      <c r="K21" s="5"/>
      <c r="L21" s="5"/>
      <c r="M21" s="5"/>
      <c r="N21" s="5"/>
      <c r="O21" s="5"/>
      <c r="P21" s="5"/>
    </row>
    <row r="22" spans="1:16" ht="25.5">
      <c r="A22" s="40">
        <v>12</v>
      </c>
      <c r="B22" s="44" t="s">
        <v>676</v>
      </c>
      <c r="C22" s="42" t="s">
        <v>677</v>
      </c>
      <c r="D22" s="42" t="s">
        <v>147</v>
      </c>
      <c r="E22" s="42">
        <v>20</v>
      </c>
      <c r="F22" s="42">
        <v>25</v>
      </c>
      <c r="G22" s="45"/>
      <c r="H22" s="42">
        <f t="shared" si="0"/>
        <v>0</v>
      </c>
      <c r="I22" s="45"/>
      <c r="J22" s="42">
        <f t="shared" si="1"/>
        <v>0</v>
      </c>
      <c r="K22" s="5"/>
      <c r="L22" s="5"/>
      <c r="M22" s="5"/>
      <c r="N22" s="5"/>
      <c r="O22" s="5"/>
      <c r="P22" s="5"/>
    </row>
    <row r="23" spans="1:16" ht="25.5">
      <c r="A23" s="40">
        <v>13</v>
      </c>
      <c r="B23" s="44" t="s">
        <v>678</v>
      </c>
      <c r="C23" s="42" t="s">
        <v>69</v>
      </c>
      <c r="D23" s="42" t="s">
        <v>679</v>
      </c>
      <c r="E23" s="42">
        <v>1</v>
      </c>
      <c r="F23" s="42">
        <v>2</v>
      </c>
      <c r="G23" s="45"/>
      <c r="H23" s="42">
        <f t="shared" si="0"/>
        <v>0</v>
      </c>
      <c r="I23" s="45"/>
      <c r="J23" s="42">
        <f t="shared" si="1"/>
        <v>0</v>
      </c>
      <c r="K23" s="5"/>
      <c r="L23" s="5"/>
      <c r="M23" s="5"/>
      <c r="N23" s="5"/>
      <c r="O23" s="5"/>
      <c r="P23" s="5"/>
    </row>
    <row r="24" spans="1:16" ht="12.75">
      <c r="A24" s="40">
        <v>14</v>
      </c>
      <c r="B24" s="44" t="s">
        <v>680</v>
      </c>
      <c r="C24" s="42" t="s">
        <v>137</v>
      </c>
      <c r="D24" s="42" t="s">
        <v>681</v>
      </c>
      <c r="E24" s="42">
        <v>100</v>
      </c>
      <c r="F24" s="42">
        <v>60</v>
      </c>
      <c r="G24" s="45"/>
      <c r="H24" s="42">
        <f t="shared" si="0"/>
        <v>0</v>
      </c>
      <c r="I24" s="45"/>
      <c r="J24" s="42">
        <f t="shared" si="1"/>
        <v>0</v>
      </c>
      <c r="K24" s="5"/>
      <c r="L24" s="5"/>
      <c r="M24" s="5"/>
      <c r="N24" s="5"/>
      <c r="O24" s="5"/>
      <c r="P24" s="5"/>
    </row>
    <row r="25" spans="1:16" ht="12.75">
      <c r="A25" s="40">
        <v>15</v>
      </c>
      <c r="B25" s="44" t="s">
        <v>680</v>
      </c>
      <c r="C25" s="42" t="s">
        <v>137</v>
      </c>
      <c r="D25" s="42" t="s">
        <v>285</v>
      </c>
      <c r="E25" s="42">
        <v>100</v>
      </c>
      <c r="F25" s="42">
        <v>90</v>
      </c>
      <c r="G25" s="45"/>
      <c r="H25" s="42">
        <f t="shared" si="0"/>
        <v>0</v>
      </c>
      <c r="I25" s="45"/>
      <c r="J25" s="42">
        <f t="shared" si="1"/>
        <v>0</v>
      </c>
      <c r="K25" s="5"/>
      <c r="L25" s="5"/>
      <c r="M25" s="5"/>
      <c r="N25" s="5"/>
      <c r="O25" s="5"/>
      <c r="P25" s="5"/>
    </row>
    <row r="26" spans="1:16" ht="12.75">
      <c r="A26" s="40">
        <v>16</v>
      </c>
      <c r="B26" s="44" t="s">
        <v>682</v>
      </c>
      <c r="C26" s="42" t="s">
        <v>69</v>
      </c>
      <c r="D26" s="42" t="s">
        <v>683</v>
      </c>
      <c r="E26" s="42">
        <v>1</v>
      </c>
      <c r="F26" s="42">
        <v>15</v>
      </c>
      <c r="G26" s="45"/>
      <c r="H26" s="42">
        <f t="shared" si="0"/>
        <v>0</v>
      </c>
      <c r="I26" s="45"/>
      <c r="J26" s="42">
        <f t="shared" si="1"/>
        <v>0</v>
      </c>
      <c r="K26" s="5"/>
      <c r="L26" s="5"/>
      <c r="M26" s="5"/>
      <c r="N26" s="5"/>
      <c r="O26" s="5"/>
      <c r="P26" s="5"/>
    </row>
    <row r="27" spans="1:16" ht="25.5">
      <c r="A27" s="40">
        <v>17</v>
      </c>
      <c r="B27" s="44" t="s">
        <v>684</v>
      </c>
      <c r="C27" s="42" t="s">
        <v>69</v>
      </c>
      <c r="D27" s="42" t="s">
        <v>685</v>
      </c>
      <c r="E27" s="42">
        <v>5</v>
      </c>
      <c r="F27" s="42">
        <v>5</v>
      </c>
      <c r="G27" s="45"/>
      <c r="H27" s="42">
        <f t="shared" si="0"/>
        <v>0</v>
      </c>
      <c r="I27" s="45"/>
      <c r="J27" s="42">
        <f t="shared" si="1"/>
        <v>0</v>
      </c>
      <c r="K27" s="5"/>
      <c r="L27" s="5"/>
      <c r="M27" s="5"/>
      <c r="N27" s="5"/>
      <c r="O27" s="5"/>
      <c r="P27" s="5"/>
    </row>
    <row r="28" spans="1:16" ht="12.75">
      <c r="A28" s="40">
        <v>18</v>
      </c>
      <c r="B28" s="44" t="s">
        <v>686</v>
      </c>
      <c r="C28" s="42" t="s">
        <v>69</v>
      </c>
      <c r="D28" s="42" t="s">
        <v>687</v>
      </c>
      <c r="E28" s="42">
        <v>5</v>
      </c>
      <c r="F28" s="42">
        <v>10</v>
      </c>
      <c r="G28" s="45"/>
      <c r="H28" s="42">
        <f t="shared" si="0"/>
        <v>0</v>
      </c>
      <c r="I28" s="45"/>
      <c r="J28" s="42">
        <f t="shared" si="1"/>
        <v>0</v>
      </c>
      <c r="K28" s="5"/>
      <c r="L28" s="5"/>
      <c r="M28" s="5"/>
      <c r="N28" s="5"/>
      <c r="O28" s="5"/>
      <c r="P28" s="5"/>
    </row>
    <row r="29" spans="1:16" ht="12.75">
      <c r="A29" s="40">
        <v>19</v>
      </c>
      <c r="B29" s="44" t="s">
        <v>688</v>
      </c>
      <c r="C29" s="42" t="s">
        <v>137</v>
      </c>
      <c r="D29" s="42" t="s">
        <v>111</v>
      </c>
      <c r="E29" s="42">
        <v>60</v>
      </c>
      <c r="F29" s="42">
        <v>10</v>
      </c>
      <c r="G29" s="45"/>
      <c r="H29" s="42">
        <f t="shared" si="0"/>
        <v>0</v>
      </c>
      <c r="I29" s="45"/>
      <c r="J29" s="42">
        <f t="shared" si="1"/>
        <v>0</v>
      </c>
      <c r="K29" s="5"/>
      <c r="L29" s="5"/>
      <c r="M29" s="5"/>
      <c r="N29" s="5"/>
      <c r="O29" s="5"/>
      <c r="P29" s="5"/>
    </row>
    <row r="30" spans="1:16" ht="12.75">
      <c r="A30" s="40">
        <v>20</v>
      </c>
      <c r="B30" s="44" t="s">
        <v>689</v>
      </c>
      <c r="C30" s="42" t="s">
        <v>137</v>
      </c>
      <c r="D30" s="42" t="s">
        <v>683</v>
      </c>
      <c r="E30" s="42">
        <v>100</v>
      </c>
      <c r="F30" s="42">
        <v>10</v>
      </c>
      <c r="G30" s="45"/>
      <c r="H30" s="42">
        <f t="shared" si="0"/>
        <v>0</v>
      </c>
      <c r="I30" s="45"/>
      <c r="J30" s="42">
        <f t="shared" si="1"/>
        <v>0</v>
      </c>
      <c r="K30" s="5"/>
      <c r="L30" s="5"/>
      <c r="M30" s="5"/>
      <c r="N30" s="5"/>
      <c r="O30" s="5"/>
      <c r="P30" s="5"/>
    </row>
    <row r="31" spans="1:16" ht="12.75">
      <c r="A31" s="40">
        <v>21</v>
      </c>
      <c r="B31" s="44" t="s">
        <v>689</v>
      </c>
      <c r="C31" s="42" t="s">
        <v>137</v>
      </c>
      <c r="D31" s="42" t="s">
        <v>132</v>
      </c>
      <c r="E31" s="42">
        <v>100</v>
      </c>
      <c r="F31" s="42">
        <v>10</v>
      </c>
      <c r="G31" s="45"/>
      <c r="H31" s="42">
        <f t="shared" si="0"/>
        <v>0</v>
      </c>
      <c r="I31" s="45"/>
      <c r="J31" s="42">
        <f t="shared" si="1"/>
        <v>0</v>
      </c>
      <c r="K31" s="5"/>
      <c r="L31" s="5"/>
      <c r="M31" s="5"/>
      <c r="N31" s="5"/>
      <c r="O31" s="5"/>
      <c r="P31" s="5"/>
    </row>
    <row r="32" spans="2:16" ht="12.75">
      <c r="B32" s="3"/>
      <c r="C32" s="5"/>
      <c r="D32" s="5"/>
      <c r="E32" s="5"/>
      <c r="F32" s="5"/>
      <c r="G32" s="5"/>
      <c r="H32" s="43">
        <f>ROUND(SUM(H11:H31),2)</f>
        <v>0</v>
      </c>
      <c r="I32" s="5"/>
      <c r="J32" s="43">
        <f>ROUND(SUM(J11:J31),2)</f>
        <v>0</v>
      </c>
      <c r="K32" s="5"/>
      <c r="L32" s="5"/>
      <c r="M32" s="5"/>
      <c r="N32" s="5"/>
      <c r="O32" s="5"/>
      <c r="P32" s="5"/>
    </row>
    <row r="33" spans="2:16" ht="12.75"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1" ht="12.75">
      <c r="A34" s="77" t="s">
        <v>14</v>
      </c>
      <c r="B34" s="78"/>
      <c r="C34" s="91"/>
      <c r="D34" s="92"/>
      <c r="E34" s="93"/>
      <c r="F34" s="70" t="s">
        <v>27</v>
      </c>
      <c r="G34" s="71"/>
      <c r="H34" s="72"/>
      <c r="I34" s="73"/>
      <c r="J34" s="74"/>
      <c r="K34" s="75"/>
    </row>
    <row r="35" spans="1:11" ht="12.75">
      <c r="A35" s="77" t="s">
        <v>31</v>
      </c>
      <c r="B35" s="72"/>
      <c r="C35" s="89"/>
      <c r="D35" s="90"/>
      <c r="E35" s="90"/>
      <c r="F35" s="90"/>
      <c r="G35" s="90"/>
      <c r="H35" s="90"/>
      <c r="I35" s="90"/>
      <c r="J35" s="90"/>
      <c r="K35" s="81"/>
    </row>
    <row r="36" spans="1:2" ht="12.75">
      <c r="A36" s="7"/>
      <c r="B36" s="10"/>
    </row>
    <row r="37" spans="1:11" ht="12.75">
      <c r="A37" s="77" t="s">
        <v>3</v>
      </c>
      <c r="B37" s="78"/>
      <c r="C37" s="79"/>
      <c r="D37" s="80"/>
      <c r="E37" s="80"/>
      <c r="F37" s="80"/>
      <c r="G37" s="80"/>
      <c r="H37" s="80"/>
      <c r="I37" s="80"/>
      <c r="J37" s="80"/>
      <c r="K37" s="81"/>
    </row>
    <row r="38" spans="1:11" ht="12.75">
      <c r="A38" s="7"/>
      <c r="B38" s="10"/>
      <c r="K38" s="15"/>
    </row>
    <row r="39" spans="1:11" ht="12.75">
      <c r="A39" s="77" t="s">
        <v>4</v>
      </c>
      <c r="B39" s="78"/>
      <c r="C39" s="79"/>
      <c r="D39" s="80"/>
      <c r="E39" s="80"/>
      <c r="F39" s="80"/>
      <c r="G39" s="80"/>
      <c r="H39" s="80"/>
      <c r="I39" s="80"/>
      <c r="J39" s="80"/>
      <c r="K39" s="81"/>
    </row>
    <row r="40" spans="1:11" ht="12.75">
      <c r="A40" s="7"/>
      <c r="B40" s="10"/>
      <c r="K40" s="15"/>
    </row>
    <row r="41" spans="1:11" ht="12.75">
      <c r="A41" s="77" t="s">
        <v>5</v>
      </c>
      <c r="B41" s="78"/>
      <c r="C41" s="79"/>
      <c r="D41" s="80"/>
      <c r="E41" s="80"/>
      <c r="F41" s="80"/>
      <c r="G41" s="80"/>
      <c r="H41" s="80"/>
      <c r="I41" s="80"/>
      <c r="J41" s="80"/>
      <c r="K41" s="81"/>
    </row>
    <row r="42" spans="1:11" ht="12.75">
      <c r="A42" s="6"/>
      <c r="B42" s="10"/>
      <c r="C42" s="19"/>
      <c r="D42" s="10"/>
      <c r="E42" s="10"/>
      <c r="F42" s="10"/>
      <c r="G42" s="10"/>
      <c r="H42" s="10"/>
      <c r="I42" s="10"/>
      <c r="J42" s="10"/>
      <c r="K42" s="10"/>
    </row>
    <row r="43" spans="1:3" ht="12.75">
      <c r="A43" s="7"/>
      <c r="B43" s="7"/>
      <c r="C43" s="20"/>
    </row>
    <row r="44" spans="11:12" ht="12.75">
      <c r="K44" s="4"/>
      <c r="L44" s="4"/>
    </row>
    <row r="45" spans="11:12" ht="12.75">
      <c r="K45" s="4"/>
      <c r="L45" s="4"/>
    </row>
    <row r="46" spans="9:12" ht="12.75">
      <c r="I46" s="17"/>
      <c r="J46" s="17"/>
      <c r="K46" s="18"/>
      <c r="L46" s="16"/>
    </row>
    <row r="47" spans="9:11" ht="12.75">
      <c r="I47" s="76" t="s">
        <v>15</v>
      </c>
      <c r="J47" s="76"/>
      <c r="K47" s="76"/>
    </row>
  </sheetData>
  <sheetProtection/>
  <mergeCells count="16">
    <mergeCell ref="A41:B41"/>
    <mergeCell ref="C41:K41"/>
    <mergeCell ref="I47:K47"/>
    <mergeCell ref="A35:B35"/>
    <mergeCell ref="C35:K35"/>
    <mergeCell ref="A37:B37"/>
    <mergeCell ref="C37:K37"/>
    <mergeCell ref="A39:B39"/>
    <mergeCell ref="C39:K39"/>
    <mergeCell ref="A4:B4"/>
    <mergeCell ref="C4:K4"/>
    <mergeCell ref="B6:L6"/>
    <mergeCell ref="A34:B34"/>
    <mergeCell ref="C34:E34"/>
    <mergeCell ref="F34:H34"/>
    <mergeCell ref="I34:K3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2:P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31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1007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25.5">
      <c r="A11" s="40">
        <v>1</v>
      </c>
      <c r="B11" s="44" t="s">
        <v>690</v>
      </c>
      <c r="C11" s="42" t="s">
        <v>60</v>
      </c>
      <c r="D11" s="42" t="s">
        <v>691</v>
      </c>
      <c r="E11" s="42">
        <v>60</v>
      </c>
      <c r="F11" s="42">
        <v>50</v>
      </c>
      <c r="G11" s="45"/>
      <c r="H11" s="42">
        <f aca="true" t="shared" si="0" ref="H11:H23">ROUND(F11*ROUND(G11,2),2)</f>
        <v>0</v>
      </c>
      <c r="I11" s="45"/>
      <c r="J11" s="42">
        <f aca="true" t="shared" si="1" ref="J11:J23">ROUND(H11*(1+ROUND(I11,2)/100),2)</f>
        <v>0</v>
      </c>
      <c r="K11" s="5"/>
      <c r="L11" s="5"/>
      <c r="M11" s="5"/>
      <c r="N11" s="5"/>
      <c r="O11" s="5"/>
      <c r="P11" s="5"/>
    </row>
    <row r="12" spans="1:16" ht="25.5">
      <c r="A12" s="40">
        <v>2</v>
      </c>
      <c r="B12" s="44" t="s">
        <v>690</v>
      </c>
      <c r="C12" s="42" t="s">
        <v>60</v>
      </c>
      <c r="D12" s="42" t="s">
        <v>362</v>
      </c>
      <c r="E12" s="42">
        <v>60</v>
      </c>
      <c r="F12" s="42">
        <v>10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25.5">
      <c r="A13" s="40">
        <v>3</v>
      </c>
      <c r="B13" s="44" t="s">
        <v>692</v>
      </c>
      <c r="C13" s="42" t="s">
        <v>69</v>
      </c>
      <c r="D13" s="42" t="s">
        <v>693</v>
      </c>
      <c r="E13" s="42">
        <v>10</v>
      </c>
      <c r="F13" s="42">
        <v>70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25.5">
      <c r="A14" s="40">
        <v>4</v>
      </c>
      <c r="B14" s="44" t="s">
        <v>692</v>
      </c>
      <c r="C14" s="42" t="s">
        <v>69</v>
      </c>
      <c r="D14" s="42" t="s">
        <v>694</v>
      </c>
      <c r="E14" s="42">
        <v>10</v>
      </c>
      <c r="F14" s="42">
        <v>5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25.5">
      <c r="A15" s="40">
        <v>5</v>
      </c>
      <c r="B15" s="44" t="s">
        <v>692</v>
      </c>
      <c r="C15" s="42" t="s">
        <v>69</v>
      </c>
      <c r="D15" s="42" t="s">
        <v>695</v>
      </c>
      <c r="E15" s="42">
        <v>5</v>
      </c>
      <c r="F15" s="42">
        <v>5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25.5">
      <c r="A16" s="40">
        <v>6</v>
      </c>
      <c r="B16" s="44" t="s">
        <v>692</v>
      </c>
      <c r="C16" s="42" t="s">
        <v>69</v>
      </c>
      <c r="D16" s="42" t="s">
        <v>696</v>
      </c>
      <c r="E16" s="42">
        <v>5</v>
      </c>
      <c r="F16" s="42">
        <v>5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1:16" ht="25.5">
      <c r="A17" s="40">
        <v>7</v>
      </c>
      <c r="B17" s="44" t="s">
        <v>692</v>
      </c>
      <c r="C17" s="42" t="s">
        <v>69</v>
      </c>
      <c r="D17" s="42" t="s">
        <v>697</v>
      </c>
      <c r="E17" s="42">
        <v>5</v>
      </c>
      <c r="F17" s="42">
        <v>5</v>
      </c>
      <c r="G17" s="45"/>
      <c r="H17" s="42">
        <f t="shared" si="0"/>
        <v>0</v>
      </c>
      <c r="I17" s="45"/>
      <c r="J17" s="42">
        <f t="shared" si="1"/>
        <v>0</v>
      </c>
      <c r="K17" s="5"/>
      <c r="L17" s="5"/>
      <c r="M17" s="5"/>
      <c r="N17" s="5"/>
      <c r="O17" s="5"/>
      <c r="P17" s="5"/>
    </row>
    <row r="18" spans="1:16" ht="12.75">
      <c r="A18" s="40">
        <v>8</v>
      </c>
      <c r="B18" s="44" t="s">
        <v>698</v>
      </c>
      <c r="C18" s="42" t="s">
        <v>60</v>
      </c>
      <c r="D18" s="42">
        <v>25</v>
      </c>
      <c r="E18" s="42">
        <v>30</v>
      </c>
      <c r="F18" s="42">
        <v>20</v>
      </c>
      <c r="G18" s="45"/>
      <c r="H18" s="42">
        <f t="shared" si="0"/>
        <v>0</v>
      </c>
      <c r="I18" s="45"/>
      <c r="J18" s="42">
        <f t="shared" si="1"/>
        <v>0</v>
      </c>
      <c r="K18" s="5"/>
      <c r="L18" s="5"/>
      <c r="M18" s="5"/>
      <c r="N18" s="5"/>
      <c r="O18" s="5"/>
      <c r="P18" s="5"/>
    </row>
    <row r="19" spans="1:16" ht="12.75">
      <c r="A19" s="40">
        <v>9</v>
      </c>
      <c r="B19" s="44" t="s">
        <v>699</v>
      </c>
      <c r="C19" s="42" t="s">
        <v>60</v>
      </c>
      <c r="D19" s="42">
        <v>50</v>
      </c>
      <c r="E19" s="42">
        <v>30</v>
      </c>
      <c r="F19" s="42">
        <v>20</v>
      </c>
      <c r="G19" s="45"/>
      <c r="H19" s="42">
        <f t="shared" si="0"/>
        <v>0</v>
      </c>
      <c r="I19" s="45"/>
      <c r="J19" s="42">
        <f t="shared" si="1"/>
        <v>0</v>
      </c>
      <c r="K19" s="5"/>
      <c r="L19" s="5"/>
      <c r="M19" s="5"/>
      <c r="N19" s="5"/>
      <c r="O19" s="5"/>
      <c r="P19" s="5"/>
    </row>
    <row r="20" spans="1:16" ht="12.75">
      <c r="A20" s="40">
        <v>10</v>
      </c>
      <c r="B20" s="44" t="s">
        <v>165</v>
      </c>
      <c r="C20" s="42" t="s">
        <v>69</v>
      </c>
      <c r="D20" s="42" t="s">
        <v>338</v>
      </c>
      <c r="E20" s="42">
        <v>1</v>
      </c>
      <c r="F20" s="42">
        <v>2</v>
      </c>
      <c r="G20" s="45"/>
      <c r="H20" s="42">
        <f t="shared" si="0"/>
        <v>0</v>
      </c>
      <c r="I20" s="45"/>
      <c r="J20" s="42">
        <f t="shared" si="1"/>
        <v>0</v>
      </c>
      <c r="K20" s="5"/>
      <c r="L20" s="5"/>
      <c r="M20" s="5"/>
      <c r="N20" s="5"/>
      <c r="O20" s="5"/>
      <c r="P20" s="5"/>
    </row>
    <row r="21" spans="1:16" ht="12.75">
      <c r="A21" s="40">
        <v>11</v>
      </c>
      <c r="B21" s="44" t="s">
        <v>165</v>
      </c>
      <c r="C21" s="42" t="s">
        <v>69</v>
      </c>
      <c r="D21" s="42" t="s">
        <v>700</v>
      </c>
      <c r="E21" s="42">
        <v>1</v>
      </c>
      <c r="F21" s="42">
        <v>2</v>
      </c>
      <c r="G21" s="45"/>
      <c r="H21" s="42">
        <f t="shared" si="0"/>
        <v>0</v>
      </c>
      <c r="I21" s="45"/>
      <c r="J21" s="42">
        <f t="shared" si="1"/>
        <v>0</v>
      </c>
      <c r="K21" s="5"/>
      <c r="L21" s="5"/>
      <c r="M21" s="5"/>
      <c r="N21" s="5"/>
      <c r="O21" s="5"/>
      <c r="P21" s="5"/>
    </row>
    <row r="22" spans="1:16" ht="12.75">
      <c r="A22" s="40">
        <v>12</v>
      </c>
      <c r="B22" s="44" t="s">
        <v>701</v>
      </c>
      <c r="C22" s="42" t="s">
        <v>60</v>
      </c>
      <c r="D22" s="42" t="s">
        <v>702</v>
      </c>
      <c r="E22" s="42">
        <v>12</v>
      </c>
      <c r="F22" s="42">
        <v>3</v>
      </c>
      <c r="G22" s="45"/>
      <c r="H22" s="42">
        <f t="shared" si="0"/>
        <v>0</v>
      </c>
      <c r="I22" s="45"/>
      <c r="J22" s="42">
        <f t="shared" si="1"/>
        <v>0</v>
      </c>
      <c r="K22" s="5"/>
      <c r="L22" s="5"/>
      <c r="M22" s="5"/>
      <c r="N22" s="5"/>
      <c r="O22" s="5"/>
      <c r="P22" s="5"/>
    </row>
    <row r="23" spans="1:16" ht="12.75">
      <c r="A23" s="40">
        <v>13</v>
      </c>
      <c r="B23" s="44" t="s">
        <v>701</v>
      </c>
      <c r="C23" s="42" t="s">
        <v>69</v>
      </c>
      <c r="D23" s="42" t="s">
        <v>114</v>
      </c>
      <c r="E23" s="42">
        <v>1</v>
      </c>
      <c r="F23" s="42">
        <v>20</v>
      </c>
      <c r="G23" s="45"/>
      <c r="H23" s="42">
        <f t="shared" si="0"/>
        <v>0</v>
      </c>
      <c r="I23" s="45"/>
      <c r="J23" s="42">
        <f t="shared" si="1"/>
        <v>0</v>
      </c>
      <c r="K23" s="5"/>
      <c r="L23" s="5"/>
      <c r="M23" s="5"/>
      <c r="N23" s="5"/>
      <c r="O23" s="5"/>
      <c r="P23" s="5"/>
    </row>
    <row r="24" spans="2:16" ht="12.75">
      <c r="B24" s="3"/>
      <c r="C24" s="5"/>
      <c r="D24" s="5"/>
      <c r="E24" s="5"/>
      <c r="F24" s="5"/>
      <c r="G24" s="5"/>
      <c r="H24" s="43">
        <f>ROUND(SUM(H11:H23),2)</f>
        <v>0</v>
      </c>
      <c r="I24" s="5"/>
      <c r="J24" s="43">
        <f>ROUND(SUM(J11:J23),2)</f>
        <v>0</v>
      </c>
      <c r="K24" s="5"/>
      <c r="L24" s="5"/>
      <c r="M24" s="5"/>
      <c r="N24" s="5"/>
      <c r="O24" s="5"/>
      <c r="P24" s="5"/>
    </row>
    <row r="25" spans="2:16" ht="12.75">
      <c r="B25" s="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1" ht="12.75">
      <c r="A26" s="77" t="s">
        <v>14</v>
      </c>
      <c r="B26" s="78"/>
      <c r="C26" s="91"/>
      <c r="D26" s="92"/>
      <c r="E26" s="93"/>
      <c r="F26" s="70" t="s">
        <v>27</v>
      </c>
      <c r="G26" s="71"/>
      <c r="H26" s="72"/>
      <c r="I26" s="73"/>
      <c r="J26" s="74"/>
      <c r="K26" s="75"/>
    </row>
    <row r="27" spans="1:11" ht="12.75">
      <c r="A27" s="77" t="s">
        <v>31</v>
      </c>
      <c r="B27" s="72"/>
      <c r="C27" s="89"/>
      <c r="D27" s="90"/>
      <c r="E27" s="90"/>
      <c r="F27" s="90"/>
      <c r="G27" s="90"/>
      <c r="H27" s="90"/>
      <c r="I27" s="90"/>
      <c r="J27" s="90"/>
      <c r="K27" s="81"/>
    </row>
    <row r="28" spans="1:2" ht="12.75">
      <c r="A28" s="7"/>
      <c r="B28" s="10"/>
    </row>
    <row r="29" spans="1:11" ht="12.75">
      <c r="A29" s="77" t="s">
        <v>3</v>
      </c>
      <c r="B29" s="78"/>
      <c r="C29" s="79"/>
      <c r="D29" s="80"/>
      <c r="E29" s="80"/>
      <c r="F29" s="80"/>
      <c r="G29" s="80"/>
      <c r="H29" s="80"/>
      <c r="I29" s="80"/>
      <c r="J29" s="80"/>
      <c r="K29" s="81"/>
    </row>
    <row r="30" spans="1:11" ht="12.75">
      <c r="A30" s="7"/>
      <c r="B30" s="10"/>
      <c r="K30" s="15"/>
    </row>
    <row r="31" spans="1:11" ht="12.75">
      <c r="A31" s="77" t="s">
        <v>4</v>
      </c>
      <c r="B31" s="78"/>
      <c r="C31" s="79"/>
      <c r="D31" s="80"/>
      <c r="E31" s="80"/>
      <c r="F31" s="80"/>
      <c r="G31" s="80"/>
      <c r="H31" s="80"/>
      <c r="I31" s="80"/>
      <c r="J31" s="80"/>
      <c r="K31" s="81"/>
    </row>
    <row r="32" spans="1:11" ht="12.75">
      <c r="A32" s="7"/>
      <c r="B32" s="10"/>
      <c r="K32" s="15"/>
    </row>
    <row r="33" spans="1:11" ht="12.75">
      <c r="A33" s="77" t="s">
        <v>5</v>
      </c>
      <c r="B33" s="78"/>
      <c r="C33" s="79"/>
      <c r="D33" s="80"/>
      <c r="E33" s="80"/>
      <c r="F33" s="80"/>
      <c r="G33" s="80"/>
      <c r="H33" s="80"/>
      <c r="I33" s="80"/>
      <c r="J33" s="80"/>
      <c r="K33" s="81"/>
    </row>
    <row r="34" spans="1:11" ht="12.75">
      <c r="A34" s="6"/>
      <c r="B34" s="10"/>
      <c r="C34" s="19"/>
      <c r="D34" s="10"/>
      <c r="E34" s="10"/>
      <c r="F34" s="10"/>
      <c r="G34" s="10"/>
      <c r="H34" s="10"/>
      <c r="I34" s="10"/>
      <c r="J34" s="10"/>
      <c r="K34" s="10"/>
    </row>
    <row r="35" spans="1:3" ht="12.75">
      <c r="A35" s="7"/>
      <c r="B35" s="7"/>
      <c r="C35" s="20"/>
    </row>
    <row r="36" spans="11:12" ht="12.75">
      <c r="K36" s="4"/>
      <c r="L36" s="4"/>
    </row>
    <row r="37" spans="11:12" ht="12.75">
      <c r="K37" s="4"/>
      <c r="L37" s="4"/>
    </row>
    <row r="38" spans="9:12" ht="12.75">
      <c r="I38" s="17"/>
      <c r="J38" s="17"/>
      <c r="K38" s="18"/>
      <c r="L38" s="16"/>
    </row>
    <row r="39" spans="9:11" ht="12.75">
      <c r="I39" s="76" t="s">
        <v>15</v>
      </c>
      <c r="J39" s="76"/>
      <c r="K39" s="76"/>
    </row>
  </sheetData>
  <sheetProtection/>
  <mergeCells count="16">
    <mergeCell ref="A33:B33"/>
    <mergeCell ref="C33:K33"/>
    <mergeCell ref="I39:K39"/>
    <mergeCell ref="A27:B27"/>
    <mergeCell ref="C27:K27"/>
    <mergeCell ref="A29:B29"/>
    <mergeCell ref="C29:K29"/>
    <mergeCell ref="A31:B31"/>
    <mergeCell ref="C31:K31"/>
    <mergeCell ref="A4:B4"/>
    <mergeCell ref="C4:K4"/>
    <mergeCell ref="B6:L6"/>
    <mergeCell ref="A26:B26"/>
    <mergeCell ref="C26:E26"/>
    <mergeCell ref="F26:H26"/>
    <mergeCell ref="I26:K2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2:P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32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1008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25.5">
      <c r="A11" s="40">
        <v>1</v>
      </c>
      <c r="B11" s="44" t="s">
        <v>703</v>
      </c>
      <c r="C11" s="42" t="s">
        <v>69</v>
      </c>
      <c r="D11" s="42" t="s">
        <v>704</v>
      </c>
      <c r="E11" s="42">
        <v>1</v>
      </c>
      <c r="F11" s="42">
        <v>20</v>
      </c>
      <c r="G11" s="45"/>
      <c r="H11" s="42">
        <f aca="true" t="shared" si="0" ref="H11:H21">ROUND(F11*ROUND(G11,2),2)</f>
        <v>0</v>
      </c>
      <c r="I11" s="45"/>
      <c r="J11" s="42">
        <f aca="true" t="shared" si="1" ref="J11:J21">ROUND(H11*(1+ROUND(I11,2)/100),2)</f>
        <v>0</v>
      </c>
      <c r="K11" s="5"/>
      <c r="L11" s="5"/>
      <c r="M11" s="5"/>
      <c r="N11" s="5"/>
      <c r="O11" s="5"/>
      <c r="P11" s="5"/>
    </row>
    <row r="12" spans="1:16" ht="38.25">
      <c r="A12" s="40">
        <v>2</v>
      </c>
      <c r="B12" s="44" t="s">
        <v>705</v>
      </c>
      <c r="C12" s="42" t="s">
        <v>69</v>
      </c>
      <c r="D12" s="42" t="s">
        <v>232</v>
      </c>
      <c r="E12" s="42">
        <v>1</v>
      </c>
      <c r="F12" s="42">
        <v>20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12.75">
      <c r="A13" s="40">
        <v>3</v>
      </c>
      <c r="B13" s="44" t="s">
        <v>382</v>
      </c>
      <c r="C13" s="42" t="s">
        <v>69</v>
      </c>
      <c r="D13" s="42" t="s">
        <v>706</v>
      </c>
      <c r="E13" s="42" t="s">
        <v>707</v>
      </c>
      <c r="F13" s="42">
        <v>10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12.75">
      <c r="A14" s="40">
        <v>4</v>
      </c>
      <c r="B14" s="44" t="s">
        <v>382</v>
      </c>
      <c r="C14" s="42" t="s">
        <v>69</v>
      </c>
      <c r="D14" s="42" t="s">
        <v>708</v>
      </c>
      <c r="E14" s="42" t="s">
        <v>707</v>
      </c>
      <c r="F14" s="42">
        <v>20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25.5">
      <c r="A15" s="40">
        <v>5</v>
      </c>
      <c r="B15" s="44" t="s">
        <v>709</v>
      </c>
      <c r="C15" s="42" t="s">
        <v>69</v>
      </c>
      <c r="D15" s="42" t="s">
        <v>710</v>
      </c>
      <c r="E15" s="42" t="s">
        <v>250</v>
      </c>
      <c r="F15" s="42">
        <v>20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25.5">
      <c r="A16" s="40">
        <v>6</v>
      </c>
      <c r="B16" s="44" t="s">
        <v>709</v>
      </c>
      <c r="C16" s="42" t="s">
        <v>69</v>
      </c>
      <c r="D16" s="42" t="s">
        <v>711</v>
      </c>
      <c r="E16" s="42" t="s">
        <v>250</v>
      </c>
      <c r="F16" s="42">
        <v>1500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1:16" ht="25.5">
      <c r="A17" s="40">
        <v>7</v>
      </c>
      <c r="B17" s="44" t="s">
        <v>712</v>
      </c>
      <c r="C17" s="42" t="s">
        <v>69</v>
      </c>
      <c r="D17" s="42" t="s">
        <v>713</v>
      </c>
      <c r="E17" s="42" t="s">
        <v>250</v>
      </c>
      <c r="F17" s="42">
        <v>20</v>
      </c>
      <c r="G17" s="45"/>
      <c r="H17" s="42">
        <f t="shared" si="0"/>
        <v>0</v>
      </c>
      <c r="I17" s="45"/>
      <c r="J17" s="42">
        <f t="shared" si="1"/>
        <v>0</v>
      </c>
      <c r="K17" s="5"/>
      <c r="L17" s="5"/>
      <c r="M17" s="5"/>
      <c r="N17" s="5"/>
      <c r="O17" s="5"/>
      <c r="P17" s="5"/>
    </row>
    <row r="18" spans="1:16" ht="25.5">
      <c r="A18" s="40">
        <v>8</v>
      </c>
      <c r="B18" s="44" t="s">
        <v>712</v>
      </c>
      <c r="C18" s="42" t="s">
        <v>69</v>
      </c>
      <c r="D18" s="42" t="s">
        <v>714</v>
      </c>
      <c r="E18" s="42" t="s">
        <v>250</v>
      </c>
      <c r="F18" s="42">
        <v>1000</v>
      </c>
      <c r="G18" s="45"/>
      <c r="H18" s="42">
        <f t="shared" si="0"/>
        <v>0</v>
      </c>
      <c r="I18" s="45"/>
      <c r="J18" s="42">
        <f t="shared" si="1"/>
        <v>0</v>
      </c>
      <c r="K18" s="5"/>
      <c r="L18" s="5"/>
      <c r="M18" s="5"/>
      <c r="N18" s="5"/>
      <c r="O18" s="5"/>
      <c r="P18" s="5"/>
    </row>
    <row r="19" spans="1:16" ht="25.5">
      <c r="A19" s="40">
        <v>9</v>
      </c>
      <c r="B19" s="44" t="s">
        <v>712</v>
      </c>
      <c r="C19" s="42" t="s">
        <v>69</v>
      </c>
      <c r="D19" s="42" t="s">
        <v>714</v>
      </c>
      <c r="E19" s="42" t="s">
        <v>715</v>
      </c>
      <c r="F19" s="42">
        <v>20</v>
      </c>
      <c r="G19" s="45"/>
      <c r="H19" s="42">
        <f t="shared" si="0"/>
        <v>0</v>
      </c>
      <c r="I19" s="45"/>
      <c r="J19" s="42">
        <f t="shared" si="1"/>
        <v>0</v>
      </c>
      <c r="K19" s="5"/>
      <c r="L19" s="5"/>
      <c r="M19" s="5"/>
      <c r="N19" s="5"/>
      <c r="O19" s="5"/>
      <c r="P19" s="5"/>
    </row>
    <row r="20" spans="1:16" ht="25.5">
      <c r="A20" s="40">
        <v>10</v>
      </c>
      <c r="B20" s="44" t="s">
        <v>716</v>
      </c>
      <c r="C20" s="42" t="s">
        <v>69</v>
      </c>
      <c r="D20" s="42" t="s">
        <v>232</v>
      </c>
      <c r="E20" s="42">
        <v>1</v>
      </c>
      <c r="F20" s="42">
        <v>5000</v>
      </c>
      <c r="G20" s="45"/>
      <c r="H20" s="42">
        <f t="shared" si="0"/>
        <v>0</v>
      </c>
      <c r="I20" s="45"/>
      <c r="J20" s="42">
        <f t="shared" si="1"/>
        <v>0</v>
      </c>
      <c r="K20" s="5"/>
      <c r="L20" s="5"/>
      <c r="M20" s="5"/>
      <c r="N20" s="5"/>
      <c r="O20" s="5"/>
      <c r="P20" s="5"/>
    </row>
    <row r="21" spans="1:16" ht="25.5">
      <c r="A21" s="40">
        <v>11</v>
      </c>
      <c r="B21" s="44" t="s">
        <v>716</v>
      </c>
      <c r="C21" s="42" t="s">
        <v>69</v>
      </c>
      <c r="D21" s="42" t="s">
        <v>243</v>
      </c>
      <c r="E21" s="42">
        <v>1</v>
      </c>
      <c r="F21" s="42">
        <v>1200</v>
      </c>
      <c r="G21" s="45"/>
      <c r="H21" s="42">
        <f t="shared" si="0"/>
        <v>0</v>
      </c>
      <c r="I21" s="45"/>
      <c r="J21" s="42">
        <f t="shared" si="1"/>
        <v>0</v>
      </c>
      <c r="K21" s="5"/>
      <c r="L21" s="5"/>
      <c r="M21" s="5"/>
      <c r="N21" s="5"/>
      <c r="O21" s="5"/>
      <c r="P21" s="5"/>
    </row>
    <row r="22" spans="2:16" ht="12.75">
      <c r="B22" s="3"/>
      <c r="C22" s="5"/>
      <c r="D22" s="5"/>
      <c r="E22" s="5"/>
      <c r="F22" s="5"/>
      <c r="G22" s="5"/>
      <c r="H22" s="43">
        <f>ROUND(SUM(H11:H21),2)</f>
        <v>0</v>
      </c>
      <c r="I22" s="5"/>
      <c r="J22" s="43">
        <f>ROUND(SUM(J11:J21),2)</f>
        <v>0</v>
      </c>
      <c r="K22" s="5"/>
      <c r="L22" s="5"/>
      <c r="M22" s="5"/>
      <c r="N22" s="5"/>
      <c r="O22" s="5"/>
      <c r="P22" s="5"/>
    </row>
    <row r="23" spans="2:16" ht="12.75"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1" ht="12.75">
      <c r="A24" s="77" t="s">
        <v>14</v>
      </c>
      <c r="B24" s="78"/>
      <c r="C24" s="91"/>
      <c r="D24" s="92"/>
      <c r="E24" s="93"/>
      <c r="F24" s="70" t="s">
        <v>27</v>
      </c>
      <c r="G24" s="71"/>
      <c r="H24" s="72"/>
      <c r="I24" s="73"/>
      <c r="J24" s="74"/>
      <c r="K24" s="75"/>
    </row>
    <row r="25" spans="1:11" ht="12.75">
      <c r="A25" s="77" t="s">
        <v>31</v>
      </c>
      <c r="B25" s="72"/>
      <c r="C25" s="89"/>
      <c r="D25" s="90"/>
      <c r="E25" s="90"/>
      <c r="F25" s="90"/>
      <c r="G25" s="90"/>
      <c r="H25" s="90"/>
      <c r="I25" s="90"/>
      <c r="J25" s="90"/>
      <c r="K25" s="81"/>
    </row>
    <row r="26" spans="1:2" ht="12.75">
      <c r="A26" s="7"/>
      <c r="B26" s="10"/>
    </row>
    <row r="27" spans="1:11" ht="12.75">
      <c r="A27" s="77" t="s">
        <v>3</v>
      </c>
      <c r="B27" s="78"/>
      <c r="C27" s="79"/>
      <c r="D27" s="80"/>
      <c r="E27" s="80"/>
      <c r="F27" s="80"/>
      <c r="G27" s="80"/>
      <c r="H27" s="80"/>
      <c r="I27" s="80"/>
      <c r="J27" s="80"/>
      <c r="K27" s="81"/>
    </row>
    <row r="28" spans="1:11" ht="12.75">
      <c r="A28" s="7"/>
      <c r="B28" s="10"/>
      <c r="K28" s="15"/>
    </row>
    <row r="29" spans="1:11" ht="12.75">
      <c r="A29" s="77" t="s">
        <v>4</v>
      </c>
      <c r="B29" s="78"/>
      <c r="C29" s="79"/>
      <c r="D29" s="80"/>
      <c r="E29" s="80"/>
      <c r="F29" s="80"/>
      <c r="G29" s="80"/>
      <c r="H29" s="80"/>
      <c r="I29" s="80"/>
      <c r="J29" s="80"/>
      <c r="K29" s="81"/>
    </row>
    <row r="30" spans="1:11" ht="12.75">
      <c r="A30" s="7"/>
      <c r="B30" s="10"/>
      <c r="K30" s="15"/>
    </row>
    <row r="31" spans="1:11" ht="12.75">
      <c r="A31" s="77" t="s">
        <v>5</v>
      </c>
      <c r="B31" s="78"/>
      <c r="C31" s="79"/>
      <c r="D31" s="80"/>
      <c r="E31" s="80"/>
      <c r="F31" s="80"/>
      <c r="G31" s="80"/>
      <c r="H31" s="80"/>
      <c r="I31" s="80"/>
      <c r="J31" s="80"/>
      <c r="K31" s="81"/>
    </row>
    <row r="32" spans="1:11" ht="12.75">
      <c r="A32" s="6"/>
      <c r="B32" s="10"/>
      <c r="C32" s="19"/>
      <c r="D32" s="10"/>
      <c r="E32" s="10"/>
      <c r="F32" s="10"/>
      <c r="G32" s="10"/>
      <c r="H32" s="10"/>
      <c r="I32" s="10"/>
      <c r="J32" s="10"/>
      <c r="K32" s="10"/>
    </row>
    <row r="33" spans="1:3" ht="12.75">
      <c r="A33" s="7"/>
      <c r="B33" s="7"/>
      <c r="C33" s="20"/>
    </row>
    <row r="34" spans="11:12" ht="12.75">
      <c r="K34" s="4"/>
      <c r="L34" s="4"/>
    </row>
    <row r="35" spans="11:12" ht="12.75">
      <c r="K35" s="4"/>
      <c r="L35" s="4"/>
    </row>
    <row r="36" spans="9:12" ht="12.75">
      <c r="I36" s="17"/>
      <c r="J36" s="17"/>
      <c r="K36" s="18"/>
      <c r="L36" s="16"/>
    </row>
    <row r="37" spans="9:11" ht="12.75">
      <c r="I37" s="76" t="s">
        <v>15</v>
      </c>
      <c r="J37" s="76"/>
      <c r="K37" s="76"/>
    </row>
  </sheetData>
  <sheetProtection/>
  <mergeCells count="16">
    <mergeCell ref="A31:B31"/>
    <mergeCell ref="C31:K31"/>
    <mergeCell ref="I37:K37"/>
    <mergeCell ref="A25:B25"/>
    <mergeCell ref="C25:K25"/>
    <mergeCell ref="A27:B27"/>
    <mergeCell ref="C27:K27"/>
    <mergeCell ref="A29:B29"/>
    <mergeCell ref="C29:K29"/>
    <mergeCell ref="A4:B4"/>
    <mergeCell ref="C4:K4"/>
    <mergeCell ref="B6:L6"/>
    <mergeCell ref="A24:B24"/>
    <mergeCell ref="C24:E24"/>
    <mergeCell ref="F24:H24"/>
    <mergeCell ref="I24:K2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2:P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33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1009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25.5">
      <c r="A11" s="40">
        <v>1</v>
      </c>
      <c r="B11" s="44" t="s">
        <v>717</v>
      </c>
      <c r="C11" s="42" t="s">
        <v>60</v>
      </c>
      <c r="D11" s="42" t="s">
        <v>718</v>
      </c>
      <c r="E11" s="42">
        <v>50</v>
      </c>
      <c r="F11" s="42">
        <v>15</v>
      </c>
      <c r="G11" s="45"/>
      <c r="H11" s="42">
        <f aca="true" t="shared" si="0" ref="H11:H25">ROUND(F11*ROUND(G11,2),2)</f>
        <v>0</v>
      </c>
      <c r="I11" s="45"/>
      <c r="J11" s="42">
        <f aca="true" t="shared" si="1" ref="J11:J25">ROUND(H11*(1+ROUND(I11,2)/100),2)</f>
        <v>0</v>
      </c>
      <c r="K11" s="5"/>
      <c r="L11" s="5"/>
      <c r="M11" s="5"/>
      <c r="N11" s="5"/>
      <c r="O11" s="5"/>
      <c r="P11" s="5"/>
    </row>
    <row r="12" spans="1:16" ht="12.75">
      <c r="A12" s="40">
        <v>2</v>
      </c>
      <c r="B12" s="44" t="s">
        <v>719</v>
      </c>
      <c r="C12" s="42" t="s">
        <v>60</v>
      </c>
      <c r="D12" s="42" t="s">
        <v>154</v>
      </c>
      <c r="E12" s="42">
        <v>20</v>
      </c>
      <c r="F12" s="42">
        <v>30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12.75">
      <c r="A13" s="40">
        <v>3</v>
      </c>
      <c r="B13" s="44" t="s">
        <v>720</v>
      </c>
      <c r="C13" s="42" t="s">
        <v>137</v>
      </c>
      <c r="D13" s="42" t="s">
        <v>143</v>
      </c>
      <c r="E13" s="42">
        <v>30</v>
      </c>
      <c r="F13" s="42">
        <v>20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25.5">
      <c r="A14" s="40">
        <v>4</v>
      </c>
      <c r="B14" s="44" t="s">
        <v>720</v>
      </c>
      <c r="C14" s="42" t="s">
        <v>69</v>
      </c>
      <c r="D14" s="42" t="s">
        <v>721</v>
      </c>
      <c r="E14" s="42">
        <v>5</v>
      </c>
      <c r="F14" s="42">
        <v>120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12.75">
      <c r="A15" s="40">
        <v>5</v>
      </c>
      <c r="B15" s="44" t="s">
        <v>722</v>
      </c>
      <c r="C15" s="42" t="s">
        <v>60</v>
      </c>
      <c r="D15" s="42" t="s">
        <v>86</v>
      </c>
      <c r="E15" s="42">
        <v>30</v>
      </c>
      <c r="F15" s="42">
        <v>20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12.75">
      <c r="A16" s="40">
        <v>6</v>
      </c>
      <c r="B16" s="44" t="s">
        <v>723</v>
      </c>
      <c r="C16" s="42" t="s">
        <v>137</v>
      </c>
      <c r="D16" s="42" t="s">
        <v>138</v>
      </c>
      <c r="E16" s="42">
        <v>28</v>
      </c>
      <c r="F16" s="42">
        <v>30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1:16" ht="12.75">
      <c r="A17" s="40">
        <v>7</v>
      </c>
      <c r="B17" s="44" t="s">
        <v>723</v>
      </c>
      <c r="C17" s="42" t="s">
        <v>137</v>
      </c>
      <c r="D17" s="42" t="s">
        <v>285</v>
      </c>
      <c r="E17" s="42">
        <v>28</v>
      </c>
      <c r="F17" s="42">
        <v>30</v>
      </c>
      <c r="G17" s="45"/>
      <c r="H17" s="42">
        <f t="shared" si="0"/>
        <v>0</v>
      </c>
      <c r="I17" s="45"/>
      <c r="J17" s="42">
        <f t="shared" si="1"/>
        <v>0</v>
      </c>
      <c r="K17" s="5"/>
      <c r="L17" s="5"/>
      <c r="M17" s="5"/>
      <c r="N17" s="5"/>
      <c r="O17" s="5"/>
      <c r="P17" s="5"/>
    </row>
    <row r="18" spans="1:16" ht="12.75">
      <c r="A18" s="40">
        <v>8</v>
      </c>
      <c r="B18" s="44" t="s">
        <v>724</v>
      </c>
      <c r="C18" s="42" t="s">
        <v>60</v>
      </c>
      <c r="D18" s="42" t="s">
        <v>132</v>
      </c>
      <c r="E18" s="42">
        <v>28</v>
      </c>
      <c r="F18" s="42">
        <v>40</v>
      </c>
      <c r="G18" s="45"/>
      <c r="H18" s="42">
        <f t="shared" si="0"/>
        <v>0</v>
      </c>
      <c r="I18" s="45"/>
      <c r="J18" s="42">
        <f t="shared" si="1"/>
        <v>0</v>
      </c>
      <c r="K18" s="5"/>
      <c r="L18" s="5"/>
      <c r="M18" s="5"/>
      <c r="N18" s="5"/>
      <c r="O18" s="5"/>
      <c r="P18" s="5"/>
    </row>
    <row r="19" spans="1:16" ht="12.75">
      <c r="A19" s="40">
        <v>9</v>
      </c>
      <c r="B19" s="44" t="s">
        <v>725</v>
      </c>
      <c r="C19" s="42" t="s">
        <v>60</v>
      </c>
      <c r="D19" s="42" t="s">
        <v>107</v>
      </c>
      <c r="E19" s="42">
        <v>20</v>
      </c>
      <c r="F19" s="42">
        <v>120</v>
      </c>
      <c r="G19" s="45"/>
      <c r="H19" s="42">
        <f t="shared" si="0"/>
        <v>0</v>
      </c>
      <c r="I19" s="45"/>
      <c r="J19" s="42">
        <f t="shared" si="1"/>
        <v>0</v>
      </c>
      <c r="K19" s="5"/>
      <c r="L19" s="5"/>
      <c r="M19" s="5"/>
      <c r="N19" s="5"/>
      <c r="O19" s="5"/>
      <c r="P19" s="5"/>
    </row>
    <row r="20" spans="1:16" ht="12.75">
      <c r="A20" s="40">
        <v>10</v>
      </c>
      <c r="B20" s="44" t="s">
        <v>725</v>
      </c>
      <c r="C20" s="42" t="s">
        <v>60</v>
      </c>
      <c r="D20" s="42" t="s">
        <v>86</v>
      </c>
      <c r="E20" s="42">
        <v>100</v>
      </c>
      <c r="F20" s="42">
        <v>40</v>
      </c>
      <c r="G20" s="45"/>
      <c r="H20" s="42">
        <f t="shared" si="0"/>
        <v>0</v>
      </c>
      <c r="I20" s="45"/>
      <c r="J20" s="42">
        <f t="shared" si="1"/>
        <v>0</v>
      </c>
      <c r="K20" s="5"/>
      <c r="L20" s="5"/>
      <c r="M20" s="5"/>
      <c r="N20" s="5"/>
      <c r="O20" s="5"/>
      <c r="P20" s="5"/>
    </row>
    <row r="21" spans="1:16" ht="25.5">
      <c r="A21" s="40">
        <v>11</v>
      </c>
      <c r="B21" s="44" t="s">
        <v>726</v>
      </c>
      <c r="C21" s="42" t="s">
        <v>69</v>
      </c>
      <c r="D21" s="42" t="s">
        <v>727</v>
      </c>
      <c r="E21" s="42">
        <v>5</v>
      </c>
      <c r="F21" s="42">
        <v>300</v>
      </c>
      <c r="G21" s="45"/>
      <c r="H21" s="42">
        <f t="shared" si="0"/>
        <v>0</v>
      </c>
      <c r="I21" s="45"/>
      <c r="J21" s="42">
        <f t="shared" si="1"/>
        <v>0</v>
      </c>
      <c r="K21" s="5"/>
      <c r="L21" s="5"/>
      <c r="M21" s="5"/>
      <c r="N21" s="5"/>
      <c r="O21" s="5"/>
      <c r="P21" s="5"/>
    </row>
    <row r="22" spans="1:16" ht="12.75">
      <c r="A22" s="40">
        <v>12</v>
      </c>
      <c r="B22" s="44" t="s">
        <v>726</v>
      </c>
      <c r="C22" s="42" t="s">
        <v>60</v>
      </c>
      <c r="D22" s="42" t="s">
        <v>594</v>
      </c>
      <c r="E22" s="42">
        <v>30</v>
      </c>
      <c r="F22" s="42">
        <v>40</v>
      </c>
      <c r="G22" s="45"/>
      <c r="H22" s="42">
        <f t="shared" si="0"/>
        <v>0</v>
      </c>
      <c r="I22" s="45"/>
      <c r="J22" s="42">
        <f t="shared" si="1"/>
        <v>0</v>
      </c>
      <c r="K22" s="5"/>
      <c r="L22" s="5"/>
      <c r="M22" s="5"/>
      <c r="N22" s="5"/>
      <c r="O22" s="5"/>
      <c r="P22" s="5"/>
    </row>
    <row r="23" spans="1:16" ht="12.75">
      <c r="A23" s="40">
        <v>13</v>
      </c>
      <c r="B23" s="44" t="s">
        <v>726</v>
      </c>
      <c r="C23" s="42" t="s">
        <v>60</v>
      </c>
      <c r="D23" s="42" t="s">
        <v>595</v>
      </c>
      <c r="E23" s="42">
        <v>30</v>
      </c>
      <c r="F23" s="42">
        <v>50</v>
      </c>
      <c r="G23" s="45"/>
      <c r="H23" s="42">
        <f t="shared" si="0"/>
        <v>0</v>
      </c>
      <c r="I23" s="45"/>
      <c r="J23" s="42">
        <f t="shared" si="1"/>
        <v>0</v>
      </c>
      <c r="K23" s="5"/>
      <c r="L23" s="5"/>
      <c r="M23" s="5"/>
      <c r="N23" s="5"/>
      <c r="O23" s="5"/>
      <c r="P23" s="5"/>
    </row>
    <row r="24" spans="1:16" ht="12.75">
      <c r="A24" s="40">
        <v>14</v>
      </c>
      <c r="B24" s="44" t="s">
        <v>728</v>
      </c>
      <c r="C24" s="42" t="s">
        <v>137</v>
      </c>
      <c r="D24" s="42" t="s">
        <v>729</v>
      </c>
      <c r="E24" s="42">
        <v>28</v>
      </c>
      <c r="F24" s="42">
        <v>20</v>
      </c>
      <c r="G24" s="45"/>
      <c r="H24" s="42">
        <f t="shared" si="0"/>
        <v>0</v>
      </c>
      <c r="I24" s="45"/>
      <c r="J24" s="42">
        <f t="shared" si="1"/>
        <v>0</v>
      </c>
      <c r="K24" s="5"/>
      <c r="L24" s="5"/>
      <c r="M24" s="5"/>
      <c r="N24" s="5"/>
      <c r="O24" s="5"/>
      <c r="P24" s="5"/>
    </row>
    <row r="25" spans="1:16" ht="12.75">
      <c r="A25" s="40">
        <v>15</v>
      </c>
      <c r="B25" s="44" t="s">
        <v>728</v>
      </c>
      <c r="C25" s="42" t="s">
        <v>137</v>
      </c>
      <c r="D25" s="42" t="s">
        <v>730</v>
      </c>
      <c r="E25" s="42">
        <v>28</v>
      </c>
      <c r="F25" s="42">
        <v>15</v>
      </c>
      <c r="G25" s="45"/>
      <c r="H25" s="42">
        <f t="shared" si="0"/>
        <v>0</v>
      </c>
      <c r="I25" s="45"/>
      <c r="J25" s="42">
        <f t="shared" si="1"/>
        <v>0</v>
      </c>
      <c r="K25" s="5"/>
      <c r="L25" s="5"/>
      <c r="M25" s="5"/>
      <c r="N25" s="5"/>
      <c r="O25" s="5"/>
      <c r="P25" s="5"/>
    </row>
    <row r="26" spans="2:16" ht="12.75">
      <c r="B26" s="3"/>
      <c r="C26" s="5"/>
      <c r="D26" s="5"/>
      <c r="E26" s="5"/>
      <c r="F26" s="5"/>
      <c r="G26" s="5"/>
      <c r="H26" s="43">
        <f>ROUND(SUM(H11:H25),2)</f>
        <v>0</v>
      </c>
      <c r="I26" s="5"/>
      <c r="J26" s="43">
        <f>ROUND(SUM(J11:J25),2)</f>
        <v>0</v>
      </c>
      <c r="K26" s="5"/>
      <c r="L26" s="5"/>
      <c r="M26" s="5"/>
      <c r="N26" s="5"/>
      <c r="O26" s="5"/>
      <c r="P26" s="5"/>
    </row>
    <row r="27" spans="2:16" ht="12.75">
      <c r="B27" s="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1" ht="12.75">
      <c r="A28" s="77" t="s">
        <v>14</v>
      </c>
      <c r="B28" s="78"/>
      <c r="C28" s="91"/>
      <c r="D28" s="92"/>
      <c r="E28" s="93"/>
      <c r="F28" s="70" t="s">
        <v>27</v>
      </c>
      <c r="G28" s="71"/>
      <c r="H28" s="72"/>
      <c r="I28" s="73"/>
      <c r="J28" s="74"/>
      <c r="K28" s="75"/>
    </row>
    <row r="29" spans="1:11" ht="12.75">
      <c r="A29" s="77" t="s">
        <v>31</v>
      </c>
      <c r="B29" s="72"/>
      <c r="C29" s="89"/>
      <c r="D29" s="90"/>
      <c r="E29" s="90"/>
      <c r="F29" s="90"/>
      <c r="G29" s="90"/>
      <c r="H29" s="90"/>
      <c r="I29" s="90"/>
      <c r="J29" s="90"/>
      <c r="K29" s="81"/>
    </row>
    <row r="30" spans="1:2" ht="12.75">
      <c r="A30" s="7"/>
      <c r="B30" s="10"/>
    </row>
    <row r="31" spans="1:11" ht="12.75">
      <c r="A31" s="77" t="s">
        <v>3</v>
      </c>
      <c r="B31" s="78"/>
      <c r="C31" s="79"/>
      <c r="D31" s="80"/>
      <c r="E31" s="80"/>
      <c r="F31" s="80"/>
      <c r="G31" s="80"/>
      <c r="H31" s="80"/>
      <c r="I31" s="80"/>
      <c r="J31" s="80"/>
      <c r="K31" s="81"/>
    </row>
    <row r="32" spans="1:11" ht="12.75">
      <c r="A32" s="7"/>
      <c r="B32" s="10"/>
      <c r="K32" s="15"/>
    </row>
    <row r="33" spans="1:11" ht="12.75">
      <c r="A33" s="77" t="s">
        <v>4</v>
      </c>
      <c r="B33" s="78"/>
      <c r="C33" s="79"/>
      <c r="D33" s="80"/>
      <c r="E33" s="80"/>
      <c r="F33" s="80"/>
      <c r="G33" s="80"/>
      <c r="H33" s="80"/>
      <c r="I33" s="80"/>
      <c r="J33" s="80"/>
      <c r="K33" s="81"/>
    </row>
    <row r="34" spans="1:11" ht="12.75">
      <c r="A34" s="7"/>
      <c r="B34" s="10"/>
      <c r="K34" s="15"/>
    </row>
    <row r="35" spans="1:11" ht="12.75">
      <c r="A35" s="77" t="s">
        <v>5</v>
      </c>
      <c r="B35" s="78"/>
      <c r="C35" s="79"/>
      <c r="D35" s="80"/>
      <c r="E35" s="80"/>
      <c r="F35" s="80"/>
      <c r="G35" s="80"/>
      <c r="H35" s="80"/>
      <c r="I35" s="80"/>
      <c r="J35" s="80"/>
      <c r="K35" s="81"/>
    </row>
    <row r="36" spans="1:11" ht="12.75">
      <c r="A36" s="6"/>
      <c r="B36" s="10"/>
      <c r="C36" s="19"/>
      <c r="D36" s="10"/>
      <c r="E36" s="10"/>
      <c r="F36" s="10"/>
      <c r="G36" s="10"/>
      <c r="H36" s="10"/>
      <c r="I36" s="10"/>
      <c r="J36" s="10"/>
      <c r="K36" s="10"/>
    </row>
    <row r="37" spans="1:3" ht="12.75">
      <c r="A37" s="7"/>
      <c r="B37" s="7"/>
      <c r="C37" s="20"/>
    </row>
    <row r="38" spans="11:12" ht="12.75">
      <c r="K38" s="4"/>
      <c r="L38" s="4"/>
    </row>
    <row r="39" spans="11:12" ht="12.75">
      <c r="K39" s="4"/>
      <c r="L39" s="4"/>
    </row>
    <row r="40" spans="9:12" ht="12.75">
      <c r="I40" s="17"/>
      <c r="J40" s="17"/>
      <c r="K40" s="18"/>
      <c r="L40" s="16"/>
    </row>
    <row r="41" spans="9:11" ht="12.75">
      <c r="I41" s="76" t="s">
        <v>15</v>
      </c>
      <c r="J41" s="76"/>
      <c r="K41" s="76"/>
    </row>
  </sheetData>
  <sheetProtection/>
  <mergeCells count="16">
    <mergeCell ref="A35:B35"/>
    <mergeCell ref="C35:K35"/>
    <mergeCell ref="I41:K41"/>
    <mergeCell ref="A29:B29"/>
    <mergeCell ref="C29:K29"/>
    <mergeCell ref="A31:B31"/>
    <mergeCell ref="C31:K31"/>
    <mergeCell ref="A33:B33"/>
    <mergeCell ref="C33:K33"/>
    <mergeCell ref="A4:B4"/>
    <mergeCell ref="C4:K4"/>
    <mergeCell ref="B6:L6"/>
    <mergeCell ref="A28:B28"/>
    <mergeCell ref="C28:E28"/>
    <mergeCell ref="F28:H28"/>
    <mergeCell ref="I28:K2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34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1010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409.5">
      <c r="A11" s="40">
        <v>1</v>
      </c>
      <c r="B11" s="44" t="s">
        <v>731</v>
      </c>
      <c r="C11" s="42" t="s">
        <v>732</v>
      </c>
      <c r="D11" s="42" t="s">
        <v>733</v>
      </c>
      <c r="E11" s="42">
        <v>50</v>
      </c>
      <c r="F11" s="42">
        <v>900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2:16" ht="12.75">
      <c r="B12" s="3"/>
      <c r="C12" s="5"/>
      <c r="D12" s="5"/>
      <c r="E12" s="5"/>
      <c r="F12" s="5"/>
      <c r="G12" s="5"/>
      <c r="H12" s="43">
        <f>ROUND(SUM(H11:H11),2)</f>
        <v>0</v>
      </c>
      <c r="I12" s="5"/>
      <c r="J12" s="43">
        <f>ROUND(SUM(J11:J11),2)</f>
        <v>0</v>
      </c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1" ht="12.75">
      <c r="A14" s="77" t="s">
        <v>14</v>
      </c>
      <c r="B14" s="78"/>
      <c r="C14" s="91"/>
      <c r="D14" s="92"/>
      <c r="E14" s="93"/>
      <c r="F14" s="70" t="s">
        <v>27</v>
      </c>
      <c r="G14" s="71"/>
      <c r="H14" s="72"/>
      <c r="I14" s="73"/>
      <c r="J14" s="74"/>
      <c r="K14" s="75"/>
    </row>
    <row r="15" spans="1:11" ht="12.75">
      <c r="A15" s="77" t="s">
        <v>31</v>
      </c>
      <c r="B15" s="72"/>
      <c r="C15" s="89"/>
      <c r="D15" s="90"/>
      <c r="E15" s="90"/>
      <c r="F15" s="90"/>
      <c r="G15" s="90"/>
      <c r="H15" s="90"/>
      <c r="I15" s="90"/>
      <c r="J15" s="90"/>
      <c r="K15" s="81"/>
    </row>
    <row r="16" spans="1:2" ht="12.75">
      <c r="A16" s="7"/>
      <c r="B16" s="10"/>
    </row>
    <row r="17" spans="1:11" ht="12.75">
      <c r="A17" s="77" t="s">
        <v>3</v>
      </c>
      <c r="B17" s="78"/>
      <c r="C17" s="79"/>
      <c r="D17" s="80"/>
      <c r="E17" s="80"/>
      <c r="F17" s="80"/>
      <c r="G17" s="80"/>
      <c r="H17" s="80"/>
      <c r="I17" s="80"/>
      <c r="J17" s="80"/>
      <c r="K17" s="81"/>
    </row>
    <row r="18" spans="1:11" ht="12.75">
      <c r="A18" s="7"/>
      <c r="B18" s="10"/>
      <c r="K18" s="15"/>
    </row>
    <row r="19" spans="1:11" ht="12.75">
      <c r="A19" s="77" t="s">
        <v>4</v>
      </c>
      <c r="B19" s="78"/>
      <c r="C19" s="79"/>
      <c r="D19" s="80"/>
      <c r="E19" s="80"/>
      <c r="F19" s="80"/>
      <c r="G19" s="80"/>
      <c r="H19" s="80"/>
      <c r="I19" s="80"/>
      <c r="J19" s="80"/>
      <c r="K19" s="81"/>
    </row>
    <row r="20" spans="1:11" ht="12.75">
      <c r="A20" s="7"/>
      <c r="B20" s="10"/>
      <c r="K20" s="15"/>
    </row>
    <row r="21" spans="1:11" ht="12.75">
      <c r="A21" s="77" t="s">
        <v>5</v>
      </c>
      <c r="B21" s="78"/>
      <c r="C21" s="79"/>
      <c r="D21" s="80"/>
      <c r="E21" s="80"/>
      <c r="F21" s="80"/>
      <c r="G21" s="80"/>
      <c r="H21" s="80"/>
      <c r="I21" s="80"/>
      <c r="J21" s="80"/>
      <c r="K21" s="81"/>
    </row>
    <row r="22" spans="1:11" ht="12.75">
      <c r="A22" s="6"/>
      <c r="B22" s="10"/>
      <c r="C22" s="19"/>
      <c r="D22" s="10"/>
      <c r="E22" s="10"/>
      <c r="F22" s="10"/>
      <c r="G22" s="10"/>
      <c r="H22" s="10"/>
      <c r="I22" s="10"/>
      <c r="J22" s="10"/>
      <c r="K22" s="10"/>
    </row>
    <row r="23" spans="1:3" ht="12.75">
      <c r="A23" s="7"/>
      <c r="B23" s="7"/>
      <c r="C23" s="20"/>
    </row>
    <row r="24" spans="11:12" ht="12.75">
      <c r="K24" s="4"/>
      <c r="L24" s="4"/>
    </row>
    <row r="25" spans="11:12" ht="12.75">
      <c r="K25" s="4"/>
      <c r="L25" s="4"/>
    </row>
    <row r="26" spans="9:12" ht="12.75">
      <c r="I26" s="17"/>
      <c r="J26" s="17"/>
      <c r="K26" s="18"/>
      <c r="L26" s="16"/>
    </row>
    <row r="27" spans="9:11" ht="12.75">
      <c r="I27" s="76" t="s">
        <v>15</v>
      </c>
      <c r="J27" s="76"/>
      <c r="K27" s="76"/>
    </row>
  </sheetData>
  <sheetProtection/>
  <mergeCells count="16">
    <mergeCell ref="A21:B21"/>
    <mergeCell ref="C21:K21"/>
    <mergeCell ref="I27:K27"/>
    <mergeCell ref="A15:B15"/>
    <mergeCell ref="C15:K15"/>
    <mergeCell ref="A17:B17"/>
    <mergeCell ref="C17:K17"/>
    <mergeCell ref="A19:B19"/>
    <mergeCell ref="C19:K19"/>
    <mergeCell ref="A4:B4"/>
    <mergeCell ref="C4:K4"/>
    <mergeCell ref="B6:L6"/>
    <mergeCell ref="A14:B14"/>
    <mergeCell ref="C14:E14"/>
    <mergeCell ref="F14:H14"/>
    <mergeCell ref="I14:K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35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1011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12.75">
      <c r="A11" s="40">
        <v>1</v>
      </c>
      <c r="B11" s="44" t="s">
        <v>734</v>
      </c>
      <c r="C11" s="42" t="s">
        <v>190</v>
      </c>
      <c r="D11" s="42" t="s">
        <v>735</v>
      </c>
      <c r="E11" s="42">
        <v>1</v>
      </c>
      <c r="F11" s="42">
        <v>110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1:16" ht="12.75">
      <c r="A12" s="40">
        <v>2</v>
      </c>
      <c r="B12" s="44" t="s">
        <v>736</v>
      </c>
      <c r="C12" s="42" t="s">
        <v>190</v>
      </c>
      <c r="D12" s="42" t="s">
        <v>737</v>
      </c>
      <c r="E12" s="42">
        <v>1</v>
      </c>
      <c r="F12" s="42">
        <v>1</v>
      </c>
      <c r="G12" s="45"/>
      <c r="H12" s="42">
        <f>ROUND(F12*ROUND(G12,2),2)</f>
        <v>0</v>
      </c>
      <c r="I12" s="45"/>
      <c r="J12" s="42">
        <f>ROUND(H12*(1+ROUND(I12,2)/100),2)</f>
        <v>0</v>
      </c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43">
        <f>ROUND(SUM(H11:H12),2)</f>
        <v>0</v>
      </c>
      <c r="I13" s="5"/>
      <c r="J13" s="43">
        <f>ROUND(SUM(J11:J12),2)</f>
        <v>0</v>
      </c>
      <c r="K13" s="5"/>
      <c r="L13" s="5"/>
      <c r="M13" s="5"/>
      <c r="N13" s="5"/>
      <c r="O13" s="5"/>
      <c r="P13" s="5"/>
    </row>
    <row r="14" spans="2:16" ht="12.75">
      <c r="B14" s="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1" ht="12.75">
      <c r="A15" s="77" t="s">
        <v>14</v>
      </c>
      <c r="B15" s="78"/>
      <c r="C15" s="91"/>
      <c r="D15" s="92"/>
      <c r="E15" s="93"/>
      <c r="F15" s="70" t="s">
        <v>27</v>
      </c>
      <c r="G15" s="71"/>
      <c r="H15" s="72"/>
      <c r="I15" s="73"/>
      <c r="J15" s="74"/>
      <c r="K15" s="75"/>
    </row>
    <row r="16" spans="1:11" ht="12.75">
      <c r="A16" s="77" t="s">
        <v>31</v>
      </c>
      <c r="B16" s="72"/>
      <c r="C16" s="89"/>
      <c r="D16" s="90"/>
      <c r="E16" s="90"/>
      <c r="F16" s="90"/>
      <c r="G16" s="90"/>
      <c r="H16" s="90"/>
      <c r="I16" s="90"/>
      <c r="J16" s="90"/>
      <c r="K16" s="81"/>
    </row>
    <row r="17" spans="1:2" ht="12.75">
      <c r="A17" s="7"/>
      <c r="B17" s="10"/>
    </row>
    <row r="18" spans="1:11" ht="12.75">
      <c r="A18" s="77" t="s">
        <v>3</v>
      </c>
      <c r="B18" s="78"/>
      <c r="C18" s="79"/>
      <c r="D18" s="80"/>
      <c r="E18" s="80"/>
      <c r="F18" s="80"/>
      <c r="G18" s="80"/>
      <c r="H18" s="80"/>
      <c r="I18" s="80"/>
      <c r="J18" s="80"/>
      <c r="K18" s="81"/>
    </row>
    <row r="19" spans="1:11" ht="12.75">
      <c r="A19" s="7"/>
      <c r="B19" s="10"/>
      <c r="K19" s="15"/>
    </row>
    <row r="20" spans="1:11" ht="12.75">
      <c r="A20" s="77" t="s">
        <v>4</v>
      </c>
      <c r="B20" s="78"/>
      <c r="C20" s="79"/>
      <c r="D20" s="80"/>
      <c r="E20" s="80"/>
      <c r="F20" s="80"/>
      <c r="G20" s="80"/>
      <c r="H20" s="80"/>
      <c r="I20" s="80"/>
      <c r="J20" s="80"/>
      <c r="K20" s="81"/>
    </row>
    <row r="21" spans="1:11" ht="12.75">
      <c r="A21" s="7"/>
      <c r="B21" s="10"/>
      <c r="K21" s="15"/>
    </row>
    <row r="22" spans="1:11" ht="12.75">
      <c r="A22" s="77" t="s">
        <v>5</v>
      </c>
      <c r="B22" s="78"/>
      <c r="C22" s="79"/>
      <c r="D22" s="80"/>
      <c r="E22" s="80"/>
      <c r="F22" s="80"/>
      <c r="G22" s="80"/>
      <c r="H22" s="80"/>
      <c r="I22" s="80"/>
      <c r="J22" s="80"/>
      <c r="K22" s="81"/>
    </row>
    <row r="23" spans="1:11" ht="12.75">
      <c r="A23" s="6"/>
      <c r="B23" s="10"/>
      <c r="C23" s="19"/>
      <c r="D23" s="10"/>
      <c r="E23" s="10"/>
      <c r="F23" s="10"/>
      <c r="G23" s="10"/>
      <c r="H23" s="10"/>
      <c r="I23" s="10"/>
      <c r="J23" s="10"/>
      <c r="K23" s="10"/>
    </row>
    <row r="24" spans="1:3" ht="12.75">
      <c r="A24" s="7"/>
      <c r="B24" s="7"/>
      <c r="C24" s="20"/>
    </row>
    <row r="25" spans="11:12" ht="12.75">
      <c r="K25" s="4"/>
      <c r="L25" s="4"/>
    </row>
    <row r="26" spans="11:12" ht="12.75">
      <c r="K26" s="4"/>
      <c r="L26" s="4"/>
    </row>
    <row r="27" spans="9:12" ht="12.75">
      <c r="I27" s="17"/>
      <c r="J27" s="17"/>
      <c r="K27" s="18"/>
      <c r="L27" s="16"/>
    </row>
    <row r="28" spans="9:11" ht="12.75">
      <c r="I28" s="76" t="s">
        <v>15</v>
      </c>
      <c r="J28" s="76"/>
      <c r="K28" s="76"/>
    </row>
  </sheetData>
  <sheetProtection/>
  <mergeCells count="16">
    <mergeCell ref="A22:B22"/>
    <mergeCell ref="C22:K22"/>
    <mergeCell ref="I28:K28"/>
    <mergeCell ref="A16:B16"/>
    <mergeCell ref="C16:K16"/>
    <mergeCell ref="A18:B18"/>
    <mergeCell ref="C18:K18"/>
    <mergeCell ref="A20:B20"/>
    <mergeCell ref="C20:K20"/>
    <mergeCell ref="A4:B4"/>
    <mergeCell ref="C4:K4"/>
    <mergeCell ref="B6:L6"/>
    <mergeCell ref="A15:B15"/>
    <mergeCell ref="C15:E15"/>
    <mergeCell ref="F15:H15"/>
    <mergeCell ref="I15:K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2:P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36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1012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25.5">
      <c r="A11" s="40">
        <v>1</v>
      </c>
      <c r="B11" s="44" t="s">
        <v>738</v>
      </c>
      <c r="C11" s="42" t="s">
        <v>190</v>
      </c>
      <c r="D11" s="42" t="s">
        <v>739</v>
      </c>
      <c r="E11" s="42">
        <v>1</v>
      </c>
      <c r="F11" s="42">
        <v>200</v>
      </c>
      <c r="G11" s="45"/>
      <c r="H11" s="42">
        <f aca="true" t="shared" si="0" ref="H11:H23">ROUND(F11*ROUND(G11,2),2)</f>
        <v>0</v>
      </c>
      <c r="I11" s="45"/>
      <c r="J11" s="42">
        <f aca="true" t="shared" si="1" ref="J11:J23">ROUND(H11*(1+ROUND(I11,2)/100),2)</f>
        <v>0</v>
      </c>
      <c r="K11" s="5"/>
      <c r="L11" s="5"/>
      <c r="M11" s="5"/>
      <c r="N11" s="5"/>
      <c r="O11" s="5"/>
      <c r="P11" s="5"/>
    </row>
    <row r="12" spans="1:16" ht="12.75">
      <c r="A12" s="40">
        <v>2</v>
      </c>
      <c r="B12" s="44" t="s">
        <v>740</v>
      </c>
      <c r="C12" s="42" t="s">
        <v>117</v>
      </c>
      <c r="D12" s="42" t="s">
        <v>390</v>
      </c>
      <c r="E12" s="42">
        <v>100</v>
      </c>
      <c r="F12" s="42">
        <v>20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12.75">
      <c r="A13" s="40">
        <v>3</v>
      </c>
      <c r="B13" s="44" t="s">
        <v>253</v>
      </c>
      <c r="C13" s="42" t="s">
        <v>489</v>
      </c>
      <c r="D13" s="42" t="s">
        <v>741</v>
      </c>
      <c r="E13" s="42">
        <v>1</v>
      </c>
      <c r="F13" s="42">
        <v>180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25.5">
      <c r="A14" s="40">
        <v>4</v>
      </c>
      <c r="B14" s="44" t="s">
        <v>742</v>
      </c>
      <c r="C14" s="42" t="s">
        <v>193</v>
      </c>
      <c r="D14" s="42" t="s">
        <v>743</v>
      </c>
      <c r="E14" s="42">
        <v>1</v>
      </c>
      <c r="F14" s="42">
        <v>15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25.5">
      <c r="A15" s="40">
        <v>5</v>
      </c>
      <c r="B15" s="44" t="s">
        <v>744</v>
      </c>
      <c r="C15" s="42" t="s">
        <v>190</v>
      </c>
      <c r="D15" s="42" t="s">
        <v>745</v>
      </c>
      <c r="E15" s="42">
        <v>1</v>
      </c>
      <c r="F15" s="42">
        <v>15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12.75">
      <c r="A16" s="40">
        <v>6</v>
      </c>
      <c r="B16" s="44" t="s">
        <v>746</v>
      </c>
      <c r="C16" s="42" t="s">
        <v>60</v>
      </c>
      <c r="D16" s="42" t="s">
        <v>107</v>
      </c>
      <c r="E16" s="42">
        <v>5</v>
      </c>
      <c r="F16" s="42">
        <v>10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1:16" ht="12.75">
      <c r="A17" s="40">
        <v>7</v>
      </c>
      <c r="B17" s="44" t="s">
        <v>747</v>
      </c>
      <c r="C17" s="42" t="s">
        <v>193</v>
      </c>
      <c r="D17" s="42" t="s">
        <v>748</v>
      </c>
      <c r="E17" s="42">
        <v>1</v>
      </c>
      <c r="F17" s="42">
        <v>15</v>
      </c>
      <c r="G17" s="45"/>
      <c r="H17" s="42">
        <f t="shared" si="0"/>
        <v>0</v>
      </c>
      <c r="I17" s="45"/>
      <c r="J17" s="42">
        <f t="shared" si="1"/>
        <v>0</v>
      </c>
      <c r="K17" s="5"/>
      <c r="L17" s="5"/>
      <c r="M17" s="5"/>
      <c r="N17" s="5"/>
      <c r="O17" s="5"/>
      <c r="P17" s="5"/>
    </row>
    <row r="18" spans="1:16" ht="25.5">
      <c r="A18" s="40">
        <v>8</v>
      </c>
      <c r="B18" s="44" t="s">
        <v>749</v>
      </c>
      <c r="C18" s="42" t="s">
        <v>750</v>
      </c>
      <c r="D18" s="42" t="s">
        <v>593</v>
      </c>
      <c r="E18" s="42">
        <v>1</v>
      </c>
      <c r="F18" s="42">
        <v>10</v>
      </c>
      <c r="G18" s="45"/>
      <c r="H18" s="42">
        <f t="shared" si="0"/>
        <v>0</v>
      </c>
      <c r="I18" s="45"/>
      <c r="J18" s="42">
        <f t="shared" si="1"/>
        <v>0</v>
      </c>
      <c r="K18" s="5"/>
      <c r="L18" s="5"/>
      <c r="M18" s="5"/>
      <c r="N18" s="5"/>
      <c r="O18" s="5"/>
      <c r="P18" s="5"/>
    </row>
    <row r="19" spans="1:16" ht="25.5">
      <c r="A19" s="40">
        <v>9</v>
      </c>
      <c r="B19" s="44" t="s">
        <v>751</v>
      </c>
      <c r="C19" s="42" t="s">
        <v>60</v>
      </c>
      <c r="D19" s="42" t="s">
        <v>107</v>
      </c>
      <c r="E19" s="42">
        <v>30</v>
      </c>
      <c r="F19" s="42">
        <v>10</v>
      </c>
      <c r="G19" s="45"/>
      <c r="H19" s="42">
        <f t="shared" si="0"/>
        <v>0</v>
      </c>
      <c r="I19" s="45"/>
      <c r="J19" s="42">
        <f t="shared" si="1"/>
        <v>0</v>
      </c>
      <c r="K19" s="5"/>
      <c r="L19" s="5"/>
      <c r="M19" s="5"/>
      <c r="N19" s="5"/>
      <c r="O19" s="5"/>
      <c r="P19" s="5"/>
    </row>
    <row r="20" spans="1:16" ht="12.75">
      <c r="A20" s="40">
        <v>10</v>
      </c>
      <c r="B20" s="44" t="s">
        <v>752</v>
      </c>
      <c r="C20" s="42" t="s">
        <v>190</v>
      </c>
      <c r="D20" s="42" t="s">
        <v>250</v>
      </c>
      <c r="E20" s="42">
        <v>1</v>
      </c>
      <c r="F20" s="42">
        <v>40</v>
      </c>
      <c r="G20" s="45"/>
      <c r="H20" s="42">
        <f t="shared" si="0"/>
        <v>0</v>
      </c>
      <c r="I20" s="45"/>
      <c r="J20" s="42">
        <f t="shared" si="1"/>
        <v>0</v>
      </c>
      <c r="K20" s="5"/>
      <c r="L20" s="5"/>
      <c r="M20" s="5"/>
      <c r="N20" s="5"/>
      <c r="O20" s="5"/>
      <c r="P20" s="5"/>
    </row>
    <row r="21" spans="1:16" ht="25.5">
      <c r="A21" s="40">
        <v>11</v>
      </c>
      <c r="B21" s="44" t="s">
        <v>753</v>
      </c>
      <c r="C21" s="42" t="s">
        <v>190</v>
      </c>
      <c r="D21" s="42" t="s">
        <v>754</v>
      </c>
      <c r="E21" s="42">
        <v>1</v>
      </c>
      <c r="F21" s="42">
        <v>30</v>
      </c>
      <c r="G21" s="45"/>
      <c r="H21" s="42">
        <f t="shared" si="0"/>
        <v>0</v>
      </c>
      <c r="I21" s="45"/>
      <c r="J21" s="42">
        <f t="shared" si="1"/>
        <v>0</v>
      </c>
      <c r="K21" s="5"/>
      <c r="L21" s="5"/>
      <c r="M21" s="5"/>
      <c r="N21" s="5"/>
      <c r="O21" s="5"/>
      <c r="P21" s="5"/>
    </row>
    <row r="22" spans="1:16" ht="25.5">
      <c r="A22" s="40">
        <v>12</v>
      </c>
      <c r="B22" s="44" t="s">
        <v>755</v>
      </c>
      <c r="C22" s="42" t="s">
        <v>190</v>
      </c>
      <c r="D22" s="42" t="s">
        <v>756</v>
      </c>
      <c r="E22" s="42">
        <v>1</v>
      </c>
      <c r="F22" s="42">
        <v>10</v>
      </c>
      <c r="G22" s="45"/>
      <c r="H22" s="42">
        <f t="shared" si="0"/>
        <v>0</v>
      </c>
      <c r="I22" s="45"/>
      <c r="J22" s="42">
        <f t="shared" si="1"/>
        <v>0</v>
      </c>
      <c r="K22" s="5"/>
      <c r="L22" s="5"/>
      <c r="M22" s="5"/>
      <c r="N22" s="5"/>
      <c r="O22" s="5"/>
      <c r="P22" s="5"/>
    </row>
    <row r="23" spans="1:16" ht="25.5">
      <c r="A23" s="40">
        <v>13</v>
      </c>
      <c r="B23" s="44" t="s">
        <v>757</v>
      </c>
      <c r="C23" s="42" t="s">
        <v>190</v>
      </c>
      <c r="D23" s="42" t="s">
        <v>243</v>
      </c>
      <c r="E23" s="42">
        <v>1</v>
      </c>
      <c r="F23" s="42">
        <v>20</v>
      </c>
      <c r="G23" s="45"/>
      <c r="H23" s="42">
        <f t="shared" si="0"/>
        <v>0</v>
      </c>
      <c r="I23" s="45"/>
      <c r="J23" s="42">
        <f t="shared" si="1"/>
        <v>0</v>
      </c>
      <c r="K23" s="5"/>
      <c r="L23" s="5"/>
      <c r="M23" s="5"/>
      <c r="N23" s="5"/>
      <c r="O23" s="5"/>
      <c r="P23" s="5"/>
    </row>
    <row r="24" spans="2:16" ht="12.75">
      <c r="B24" s="3"/>
      <c r="C24" s="5"/>
      <c r="D24" s="5"/>
      <c r="E24" s="5"/>
      <c r="F24" s="5"/>
      <c r="G24" s="5"/>
      <c r="H24" s="43">
        <f>ROUND(SUM(H11:H23),2)</f>
        <v>0</v>
      </c>
      <c r="I24" s="5"/>
      <c r="J24" s="43">
        <f>ROUND(SUM(J11:J23),2)</f>
        <v>0</v>
      </c>
      <c r="K24" s="5"/>
      <c r="L24" s="5"/>
      <c r="M24" s="5"/>
      <c r="N24" s="5"/>
      <c r="O24" s="5"/>
      <c r="P24" s="5"/>
    </row>
    <row r="25" spans="2:16" ht="12.75">
      <c r="B25" s="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1" ht="12.75">
      <c r="A26" s="77" t="s">
        <v>14</v>
      </c>
      <c r="B26" s="78"/>
      <c r="C26" s="91"/>
      <c r="D26" s="92"/>
      <c r="E26" s="93"/>
      <c r="F26" s="70" t="s">
        <v>27</v>
      </c>
      <c r="G26" s="71"/>
      <c r="H26" s="72"/>
      <c r="I26" s="73"/>
      <c r="J26" s="74"/>
      <c r="K26" s="75"/>
    </row>
    <row r="27" spans="1:11" ht="12.75">
      <c r="A27" s="77" t="s">
        <v>31</v>
      </c>
      <c r="B27" s="72"/>
      <c r="C27" s="89"/>
      <c r="D27" s="90"/>
      <c r="E27" s="90"/>
      <c r="F27" s="90"/>
      <c r="G27" s="90"/>
      <c r="H27" s="90"/>
      <c r="I27" s="90"/>
      <c r="J27" s="90"/>
      <c r="K27" s="81"/>
    </row>
    <row r="28" spans="1:2" ht="12.75">
      <c r="A28" s="7"/>
      <c r="B28" s="10"/>
    </row>
    <row r="29" spans="1:11" ht="12.75">
      <c r="A29" s="77" t="s">
        <v>3</v>
      </c>
      <c r="B29" s="78"/>
      <c r="C29" s="79"/>
      <c r="D29" s="80"/>
      <c r="E29" s="80"/>
      <c r="F29" s="80"/>
      <c r="G29" s="80"/>
      <c r="H29" s="80"/>
      <c r="I29" s="80"/>
      <c r="J29" s="80"/>
      <c r="K29" s="81"/>
    </row>
    <row r="30" spans="1:11" ht="12.75">
      <c r="A30" s="7"/>
      <c r="B30" s="10"/>
      <c r="K30" s="15"/>
    </row>
    <row r="31" spans="1:11" ht="12.75">
      <c r="A31" s="77" t="s">
        <v>4</v>
      </c>
      <c r="B31" s="78"/>
      <c r="C31" s="79"/>
      <c r="D31" s="80"/>
      <c r="E31" s="80"/>
      <c r="F31" s="80"/>
      <c r="G31" s="80"/>
      <c r="H31" s="80"/>
      <c r="I31" s="80"/>
      <c r="J31" s="80"/>
      <c r="K31" s="81"/>
    </row>
    <row r="32" spans="1:11" ht="12.75">
      <c r="A32" s="7"/>
      <c r="B32" s="10"/>
      <c r="K32" s="15"/>
    </row>
    <row r="33" spans="1:11" ht="12.75">
      <c r="A33" s="77" t="s">
        <v>5</v>
      </c>
      <c r="B33" s="78"/>
      <c r="C33" s="79"/>
      <c r="D33" s="80"/>
      <c r="E33" s="80"/>
      <c r="F33" s="80"/>
      <c r="G33" s="80"/>
      <c r="H33" s="80"/>
      <c r="I33" s="80"/>
      <c r="J33" s="80"/>
      <c r="K33" s="81"/>
    </row>
    <row r="34" spans="1:11" ht="12.75">
      <c r="A34" s="6"/>
      <c r="B34" s="10"/>
      <c r="C34" s="19"/>
      <c r="D34" s="10"/>
      <c r="E34" s="10"/>
      <c r="F34" s="10"/>
      <c r="G34" s="10"/>
      <c r="H34" s="10"/>
      <c r="I34" s="10"/>
      <c r="J34" s="10"/>
      <c r="K34" s="10"/>
    </row>
    <row r="35" spans="1:3" ht="12.75">
      <c r="A35" s="7"/>
      <c r="B35" s="7"/>
      <c r="C35" s="20"/>
    </row>
    <row r="36" spans="11:12" ht="12.75">
      <c r="K36" s="4"/>
      <c r="L36" s="4"/>
    </row>
    <row r="37" spans="11:12" ht="12.75">
      <c r="K37" s="4"/>
      <c r="L37" s="4"/>
    </row>
    <row r="38" spans="9:12" ht="12.75">
      <c r="I38" s="17"/>
      <c r="J38" s="17"/>
      <c r="K38" s="18"/>
      <c r="L38" s="16"/>
    </row>
    <row r="39" spans="9:11" ht="12.75">
      <c r="I39" s="76" t="s">
        <v>15</v>
      </c>
      <c r="J39" s="76"/>
      <c r="K39" s="76"/>
    </row>
  </sheetData>
  <sheetProtection/>
  <mergeCells count="16">
    <mergeCell ref="A33:B33"/>
    <mergeCell ref="C33:K33"/>
    <mergeCell ref="I39:K39"/>
    <mergeCell ref="A27:B27"/>
    <mergeCell ref="C27:K27"/>
    <mergeCell ref="A29:B29"/>
    <mergeCell ref="C29:K29"/>
    <mergeCell ref="A31:B31"/>
    <mergeCell ref="C31:K31"/>
    <mergeCell ref="A4:B4"/>
    <mergeCell ref="C4:K4"/>
    <mergeCell ref="B6:L6"/>
    <mergeCell ref="A26:B26"/>
    <mergeCell ref="C26:E26"/>
    <mergeCell ref="F26:H26"/>
    <mergeCell ref="I26:K2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37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1013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25.5">
      <c r="A11" s="40">
        <v>1</v>
      </c>
      <c r="B11" s="44" t="s">
        <v>758</v>
      </c>
      <c r="C11" s="42" t="s">
        <v>69</v>
      </c>
      <c r="D11" s="42" t="s">
        <v>759</v>
      </c>
      <c r="E11" s="42">
        <v>1</v>
      </c>
      <c r="F11" s="42">
        <v>300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1:16" ht="25.5">
      <c r="A12" s="40">
        <v>2</v>
      </c>
      <c r="B12" s="44" t="s">
        <v>758</v>
      </c>
      <c r="C12" s="42" t="s">
        <v>69</v>
      </c>
      <c r="D12" s="42" t="s">
        <v>760</v>
      </c>
      <c r="E12" s="42">
        <v>1</v>
      </c>
      <c r="F12" s="42">
        <v>200</v>
      </c>
      <c r="G12" s="45"/>
      <c r="H12" s="42">
        <f>ROUND(F12*ROUND(G12,2),2)</f>
        <v>0</v>
      </c>
      <c r="I12" s="45"/>
      <c r="J12" s="42">
        <f>ROUND(H12*(1+ROUND(I12,2)/100),2)</f>
        <v>0</v>
      </c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43">
        <f>ROUND(SUM(H11:H12),2)</f>
        <v>0</v>
      </c>
      <c r="I13" s="5"/>
      <c r="J13" s="43">
        <f>ROUND(SUM(J11:J12),2)</f>
        <v>0</v>
      </c>
      <c r="K13" s="5"/>
      <c r="L13" s="5"/>
      <c r="M13" s="5"/>
      <c r="N13" s="5"/>
      <c r="O13" s="5"/>
      <c r="P13" s="5"/>
    </row>
    <row r="14" spans="2:16" ht="12.75">
      <c r="B14" s="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1" ht="12.75">
      <c r="A15" s="77" t="s">
        <v>14</v>
      </c>
      <c r="B15" s="78"/>
      <c r="C15" s="91"/>
      <c r="D15" s="92"/>
      <c r="E15" s="93"/>
      <c r="F15" s="70" t="s">
        <v>27</v>
      </c>
      <c r="G15" s="71"/>
      <c r="H15" s="72"/>
      <c r="I15" s="73"/>
      <c r="J15" s="74"/>
      <c r="K15" s="75"/>
    </row>
    <row r="16" spans="1:11" ht="12.75">
      <c r="A16" s="77" t="s">
        <v>31</v>
      </c>
      <c r="B16" s="72"/>
      <c r="C16" s="89"/>
      <c r="D16" s="90"/>
      <c r="E16" s="90"/>
      <c r="F16" s="90"/>
      <c r="G16" s="90"/>
      <c r="H16" s="90"/>
      <c r="I16" s="90"/>
      <c r="J16" s="90"/>
      <c r="K16" s="81"/>
    </row>
    <row r="17" spans="1:2" ht="12.75">
      <c r="A17" s="7"/>
      <c r="B17" s="10"/>
    </row>
    <row r="18" spans="1:11" ht="12.75">
      <c r="A18" s="77" t="s">
        <v>3</v>
      </c>
      <c r="B18" s="78"/>
      <c r="C18" s="79"/>
      <c r="D18" s="80"/>
      <c r="E18" s="80"/>
      <c r="F18" s="80"/>
      <c r="G18" s="80"/>
      <c r="H18" s="80"/>
      <c r="I18" s="80"/>
      <c r="J18" s="80"/>
      <c r="K18" s="81"/>
    </row>
    <row r="19" spans="1:11" ht="12.75">
      <c r="A19" s="7"/>
      <c r="B19" s="10"/>
      <c r="K19" s="15"/>
    </row>
    <row r="20" spans="1:11" ht="12.75">
      <c r="A20" s="77" t="s">
        <v>4</v>
      </c>
      <c r="B20" s="78"/>
      <c r="C20" s="79"/>
      <c r="D20" s="80"/>
      <c r="E20" s="80"/>
      <c r="F20" s="80"/>
      <c r="G20" s="80"/>
      <c r="H20" s="80"/>
      <c r="I20" s="80"/>
      <c r="J20" s="80"/>
      <c r="K20" s="81"/>
    </row>
    <row r="21" spans="1:11" ht="12.75">
      <c r="A21" s="7"/>
      <c r="B21" s="10"/>
      <c r="K21" s="15"/>
    </row>
    <row r="22" spans="1:11" ht="12.75">
      <c r="A22" s="77" t="s">
        <v>5</v>
      </c>
      <c r="B22" s="78"/>
      <c r="C22" s="79"/>
      <c r="D22" s="80"/>
      <c r="E22" s="80"/>
      <c r="F22" s="80"/>
      <c r="G22" s="80"/>
      <c r="H22" s="80"/>
      <c r="I22" s="80"/>
      <c r="J22" s="80"/>
      <c r="K22" s="81"/>
    </row>
    <row r="23" spans="1:11" ht="12.75">
      <c r="A23" s="6"/>
      <c r="B23" s="10"/>
      <c r="C23" s="19"/>
      <c r="D23" s="10"/>
      <c r="E23" s="10"/>
      <c r="F23" s="10"/>
      <c r="G23" s="10"/>
      <c r="H23" s="10"/>
      <c r="I23" s="10"/>
      <c r="J23" s="10"/>
      <c r="K23" s="10"/>
    </row>
    <row r="24" spans="1:3" ht="12.75">
      <c r="A24" s="7"/>
      <c r="B24" s="7"/>
      <c r="C24" s="20"/>
    </row>
    <row r="25" spans="11:12" ht="12.75">
      <c r="K25" s="4"/>
      <c r="L25" s="4"/>
    </row>
    <row r="26" spans="11:12" ht="12.75">
      <c r="K26" s="4"/>
      <c r="L26" s="4"/>
    </row>
    <row r="27" spans="9:12" ht="12.75">
      <c r="I27" s="17"/>
      <c r="J27" s="17"/>
      <c r="K27" s="18"/>
      <c r="L27" s="16"/>
    </row>
    <row r="28" spans="9:11" ht="12.75">
      <c r="I28" s="76" t="s">
        <v>15</v>
      </c>
      <c r="J28" s="76"/>
      <c r="K28" s="76"/>
    </row>
  </sheetData>
  <sheetProtection/>
  <mergeCells count="16">
    <mergeCell ref="A22:B22"/>
    <mergeCell ref="C22:K22"/>
    <mergeCell ref="I28:K28"/>
    <mergeCell ref="A16:B16"/>
    <mergeCell ref="C16:K16"/>
    <mergeCell ref="A18:B18"/>
    <mergeCell ref="C18:K18"/>
    <mergeCell ref="A20:B20"/>
    <mergeCell ref="C20:K20"/>
    <mergeCell ref="A4:B4"/>
    <mergeCell ref="C4:K4"/>
    <mergeCell ref="B6:L6"/>
    <mergeCell ref="A15:B15"/>
    <mergeCell ref="C15:E15"/>
    <mergeCell ref="F15:H15"/>
    <mergeCell ref="I15:K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2:P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38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1014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12.75">
      <c r="A11" s="40">
        <v>1</v>
      </c>
      <c r="B11" s="44" t="s">
        <v>761</v>
      </c>
      <c r="C11" s="42" t="s">
        <v>69</v>
      </c>
      <c r="D11" s="42" t="s">
        <v>762</v>
      </c>
      <c r="E11" s="42">
        <v>5</v>
      </c>
      <c r="F11" s="42">
        <v>380</v>
      </c>
      <c r="G11" s="45"/>
      <c r="H11" s="42">
        <f aca="true" t="shared" si="0" ref="H11:H29">ROUND(F11*ROUND(G11,2),2)</f>
        <v>0</v>
      </c>
      <c r="I11" s="45"/>
      <c r="J11" s="42">
        <f aca="true" t="shared" si="1" ref="J11:J29">ROUND(H11*(1+ROUND(I11,2)/100),2)</f>
        <v>0</v>
      </c>
      <c r="K11" s="5"/>
      <c r="L11" s="5"/>
      <c r="M11" s="5"/>
      <c r="N11" s="5"/>
      <c r="O11" s="5"/>
      <c r="P11" s="5"/>
    </row>
    <row r="12" spans="1:16" ht="12.75">
      <c r="A12" s="40">
        <v>2</v>
      </c>
      <c r="B12" s="44" t="s">
        <v>761</v>
      </c>
      <c r="C12" s="42" t="s">
        <v>137</v>
      </c>
      <c r="D12" s="42" t="s">
        <v>367</v>
      </c>
      <c r="E12" s="42">
        <v>20</v>
      </c>
      <c r="F12" s="42">
        <v>10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25.5">
      <c r="A13" s="40">
        <v>3</v>
      </c>
      <c r="B13" s="44" t="s">
        <v>763</v>
      </c>
      <c r="C13" s="42" t="s">
        <v>60</v>
      </c>
      <c r="D13" s="42" t="s">
        <v>279</v>
      </c>
      <c r="E13" s="42">
        <v>30</v>
      </c>
      <c r="F13" s="42">
        <v>20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25.5">
      <c r="A14" s="40">
        <v>4</v>
      </c>
      <c r="B14" s="44" t="s">
        <v>763</v>
      </c>
      <c r="C14" s="42" t="s">
        <v>69</v>
      </c>
      <c r="D14" s="42" t="s">
        <v>764</v>
      </c>
      <c r="E14" s="42">
        <v>6</v>
      </c>
      <c r="F14" s="42">
        <v>120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12.75">
      <c r="A15" s="40">
        <v>5</v>
      </c>
      <c r="B15" s="44" t="s">
        <v>765</v>
      </c>
      <c r="C15" s="42" t="s">
        <v>60</v>
      </c>
      <c r="D15" s="42" t="s">
        <v>86</v>
      </c>
      <c r="E15" s="42">
        <v>60</v>
      </c>
      <c r="F15" s="42">
        <v>10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12.75">
      <c r="A16" s="40">
        <v>6</v>
      </c>
      <c r="B16" s="44" t="s">
        <v>765</v>
      </c>
      <c r="C16" s="42" t="s">
        <v>60</v>
      </c>
      <c r="D16" s="42" t="s">
        <v>141</v>
      </c>
      <c r="E16" s="42">
        <v>30</v>
      </c>
      <c r="F16" s="42">
        <v>10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1:16" ht="12.75">
      <c r="A17" s="40">
        <v>7</v>
      </c>
      <c r="B17" s="44" t="s">
        <v>766</v>
      </c>
      <c r="C17" s="42" t="s">
        <v>60</v>
      </c>
      <c r="D17" s="42" t="s">
        <v>691</v>
      </c>
      <c r="E17" s="42">
        <v>28</v>
      </c>
      <c r="F17" s="42">
        <v>100</v>
      </c>
      <c r="G17" s="45"/>
      <c r="H17" s="42">
        <f t="shared" si="0"/>
        <v>0</v>
      </c>
      <c r="I17" s="45"/>
      <c r="J17" s="42">
        <f t="shared" si="1"/>
        <v>0</v>
      </c>
      <c r="K17" s="5"/>
      <c r="L17" s="5"/>
      <c r="M17" s="5"/>
      <c r="N17" s="5"/>
      <c r="O17" s="5"/>
      <c r="P17" s="5"/>
    </row>
    <row r="18" spans="1:16" ht="63.75">
      <c r="A18" s="40">
        <v>8</v>
      </c>
      <c r="B18" s="44" t="s">
        <v>767</v>
      </c>
      <c r="C18" s="42" t="s">
        <v>768</v>
      </c>
      <c r="D18" s="42" t="s">
        <v>769</v>
      </c>
      <c r="E18" s="42">
        <v>5</v>
      </c>
      <c r="F18" s="42">
        <v>5</v>
      </c>
      <c r="G18" s="45"/>
      <c r="H18" s="42">
        <f t="shared" si="0"/>
        <v>0</v>
      </c>
      <c r="I18" s="45"/>
      <c r="J18" s="42">
        <f t="shared" si="1"/>
        <v>0</v>
      </c>
      <c r="K18" s="5"/>
      <c r="L18" s="5"/>
      <c r="M18" s="5"/>
      <c r="N18" s="5"/>
      <c r="O18" s="5"/>
      <c r="P18" s="5"/>
    </row>
    <row r="19" spans="1:16" ht="63.75">
      <c r="A19" s="40">
        <v>9</v>
      </c>
      <c r="B19" s="44" t="s">
        <v>770</v>
      </c>
      <c r="C19" s="42" t="s">
        <v>768</v>
      </c>
      <c r="D19" s="42" t="s">
        <v>769</v>
      </c>
      <c r="E19" s="42">
        <v>5</v>
      </c>
      <c r="F19" s="42">
        <v>5</v>
      </c>
      <c r="G19" s="45"/>
      <c r="H19" s="42">
        <f t="shared" si="0"/>
        <v>0</v>
      </c>
      <c r="I19" s="45"/>
      <c r="J19" s="42">
        <f t="shared" si="1"/>
        <v>0</v>
      </c>
      <c r="K19" s="5"/>
      <c r="L19" s="5"/>
      <c r="M19" s="5"/>
      <c r="N19" s="5"/>
      <c r="O19" s="5"/>
      <c r="P19" s="5"/>
    </row>
    <row r="20" spans="1:16" ht="63.75">
      <c r="A20" s="40">
        <v>10</v>
      </c>
      <c r="B20" s="44" t="s">
        <v>771</v>
      </c>
      <c r="C20" s="42" t="s">
        <v>768</v>
      </c>
      <c r="D20" s="42" t="s">
        <v>769</v>
      </c>
      <c r="E20" s="42">
        <v>10</v>
      </c>
      <c r="F20" s="42">
        <v>5</v>
      </c>
      <c r="G20" s="45"/>
      <c r="H20" s="42">
        <f t="shared" si="0"/>
        <v>0</v>
      </c>
      <c r="I20" s="45"/>
      <c r="J20" s="42">
        <f t="shared" si="1"/>
        <v>0</v>
      </c>
      <c r="K20" s="5"/>
      <c r="L20" s="5"/>
      <c r="M20" s="5"/>
      <c r="N20" s="5"/>
      <c r="O20" s="5"/>
      <c r="P20" s="5"/>
    </row>
    <row r="21" spans="1:16" ht="63.75">
      <c r="A21" s="40">
        <v>11</v>
      </c>
      <c r="B21" s="44" t="s">
        <v>767</v>
      </c>
      <c r="C21" s="42" t="s">
        <v>768</v>
      </c>
      <c r="D21" s="42" t="s">
        <v>772</v>
      </c>
      <c r="E21" s="42">
        <v>10</v>
      </c>
      <c r="F21" s="42">
        <v>5</v>
      </c>
      <c r="G21" s="45"/>
      <c r="H21" s="42">
        <f t="shared" si="0"/>
        <v>0</v>
      </c>
      <c r="I21" s="45"/>
      <c r="J21" s="42">
        <f t="shared" si="1"/>
        <v>0</v>
      </c>
      <c r="K21" s="5"/>
      <c r="L21" s="5"/>
      <c r="M21" s="5"/>
      <c r="N21" s="5"/>
      <c r="O21" s="5"/>
      <c r="P21" s="5"/>
    </row>
    <row r="22" spans="1:16" ht="12.75">
      <c r="A22" s="40">
        <v>12</v>
      </c>
      <c r="B22" s="44" t="s">
        <v>356</v>
      </c>
      <c r="C22" s="42" t="s">
        <v>60</v>
      </c>
      <c r="D22" s="42" t="s">
        <v>83</v>
      </c>
      <c r="E22" s="42">
        <v>60</v>
      </c>
      <c r="F22" s="42">
        <v>20</v>
      </c>
      <c r="G22" s="45"/>
      <c r="H22" s="42">
        <f t="shared" si="0"/>
        <v>0</v>
      </c>
      <c r="I22" s="45"/>
      <c r="J22" s="42">
        <f t="shared" si="1"/>
        <v>0</v>
      </c>
      <c r="K22" s="5"/>
      <c r="L22" s="5"/>
      <c r="M22" s="5"/>
      <c r="N22" s="5"/>
      <c r="O22" s="5"/>
      <c r="P22" s="5"/>
    </row>
    <row r="23" spans="1:16" ht="12.75">
      <c r="A23" s="40">
        <v>13</v>
      </c>
      <c r="B23" s="44" t="s">
        <v>356</v>
      </c>
      <c r="C23" s="42" t="s">
        <v>60</v>
      </c>
      <c r="D23" s="42" t="s">
        <v>172</v>
      </c>
      <c r="E23" s="42">
        <v>60</v>
      </c>
      <c r="F23" s="42">
        <v>10</v>
      </c>
      <c r="G23" s="45"/>
      <c r="H23" s="42">
        <f t="shared" si="0"/>
        <v>0</v>
      </c>
      <c r="I23" s="45"/>
      <c r="J23" s="42">
        <f t="shared" si="1"/>
        <v>0</v>
      </c>
      <c r="K23" s="5"/>
      <c r="L23" s="5"/>
      <c r="M23" s="5"/>
      <c r="N23" s="5"/>
      <c r="O23" s="5"/>
      <c r="P23" s="5"/>
    </row>
    <row r="24" spans="1:16" ht="12.75">
      <c r="A24" s="40">
        <v>14</v>
      </c>
      <c r="B24" s="44" t="s">
        <v>356</v>
      </c>
      <c r="C24" s="42" t="s">
        <v>60</v>
      </c>
      <c r="D24" s="42" t="s">
        <v>475</v>
      </c>
      <c r="E24" s="42">
        <v>30</v>
      </c>
      <c r="F24" s="42">
        <v>20</v>
      </c>
      <c r="G24" s="45"/>
      <c r="H24" s="42">
        <f t="shared" si="0"/>
        <v>0</v>
      </c>
      <c r="I24" s="45"/>
      <c r="J24" s="42">
        <f t="shared" si="1"/>
        <v>0</v>
      </c>
      <c r="K24" s="5"/>
      <c r="L24" s="5"/>
      <c r="M24" s="5"/>
      <c r="N24" s="5"/>
      <c r="O24" s="5"/>
      <c r="P24" s="5"/>
    </row>
    <row r="25" spans="1:16" ht="12.75">
      <c r="A25" s="40">
        <v>15</v>
      </c>
      <c r="B25" s="44" t="s">
        <v>356</v>
      </c>
      <c r="C25" s="42" t="s">
        <v>60</v>
      </c>
      <c r="D25" s="42" t="s">
        <v>107</v>
      </c>
      <c r="E25" s="42">
        <v>30</v>
      </c>
      <c r="F25" s="42">
        <v>20</v>
      </c>
      <c r="G25" s="45"/>
      <c r="H25" s="42">
        <f t="shared" si="0"/>
        <v>0</v>
      </c>
      <c r="I25" s="45"/>
      <c r="J25" s="42">
        <f t="shared" si="1"/>
        <v>0</v>
      </c>
      <c r="K25" s="5"/>
      <c r="L25" s="5"/>
      <c r="M25" s="5"/>
      <c r="N25" s="5"/>
      <c r="O25" s="5"/>
      <c r="P25" s="5"/>
    </row>
    <row r="26" spans="1:16" ht="25.5">
      <c r="A26" s="40">
        <v>16</v>
      </c>
      <c r="B26" s="44" t="s">
        <v>773</v>
      </c>
      <c r="C26" s="42" t="s">
        <v>60</v>
      </c>
      <c r="D26" s="42" t="s">
        <v>774</v>
      </c>
      <c r="E26" s="42">
        <v>30</v>
      </c>
      <c r="F26" s="42">
        <v>15</v>
      </c>
      <c r="G26" s="45"/>
      <c r="H26" s="42">
        <f t="shared" si="0"/>
        <v>0</v>
      </c>
      <c r="I26" s="45"/>
      <c r="J26" s="42">
        <f t="shared" si="1"/>
        <v>0</v>
      </c>
      <c r="K26" s="5"/>
      <c r="L26" s="5"/>
      <c r="M26" s="5"/>
      <c r="N26" s="5"/>
      <c r="O26" s="5"/>
      <c r="P26" s="5"/>
    </row>
    <row r="27" spans="1:16" ht="25.5">
      <c r="A27" s="40">
        <v>17</v>
      </c>
      <c r="B27" s="44" t="s">
        <v>773</v>
      </c>
      <c r="C27" s="42" t="s">
        <v>60</v>
      </c>
      <c r="D27" s="42" t="s">
        <v>775</v>
      </c>
      <c r="E27" s="42">
        <v>30</v>
      </c>
      <c r="F27" s="42">
        <v>15</v>
      </c>
      <c r="G27" s="45"/>
      <c r="H27" s="42">
        <f t="shared" si="0"/>
        <v>0</v>
      </c>
      <c r="I27" s="45"/>
      <c r="J27" s="42">
        <f t="shared" si="1"/>
        <v>0</v>
      </c>
      <c r="K27" s="5"/>
      <c r="L27" s="5"/>
      <c r="M27" s="5"/>
      <c r="N27" s="5"/>
      <c r="O27" s="5"/>
      <c r="P27" s="5"/>
    </row>
    <row r="28" spans="1:16" ht="12.75">
      <c r="A28" s="40">
        <v>18</v>
      </c>
      <c r="B28" s="44" t="s">
        <v>776</v>
      </c>
      <c r="C28" s="42" t="s">
        <v>60</v>
      </c>
      <c r="D28" s="42" t="s">
        <v>306</v>
      </c>
      <c r="E28" s="42">
        <v>60</v>
      </c>
      <c r="F28" s="42">
        <v>10</v>
      </c>
      <c r="G28" s="45"/>
      <c r="H28" s="42">
        <f t="shared" si="0"/>
        <v>0</v>
      </c>
      <c r="I28" s="45"/>
      <c r="J28" s="42">
        <f t="shared" si="1"/>
        <v>0</v>
      </c>
      <c r="K28" s="5"/>
      <c r="L28" s="5"/>
      <c r="M28" s="5"/>
      <c r="N28" s="5"/>
      <c r="O28" s="5"/>
      <c r="P28" s="5"/>
    </row>
    <row r="29" spans="1:16" ht="12.75">
      <c r="A29" s="40">
        <v>19</v>
      </c>
      <c r="B29" s="44" t="s">
        <v>776</v>
      </c>
      <c r="C29" s="42" t="s">
        <v>60</v>
      </c>
      <c r="D29" s="42" t="s">
        <v>319</v>
      </c>
      <c r="E29" s="42">
        <v>30</v>
      </c>
      <c r="F29" s="42">
        <v>10</v>
      </c>
      <c r="G29" s="45"/>
      <c r="H29" s="42">
        <f t="shared" si="0"/>
        <v>0</v>
      </c>
      <c r="I29" s="45"/>
      <c r="J29" s="42">
        <f t="shared" si="1"/>
        <v>0</v>
      </c>
      <c r="K29" s="5"/>
      <c r="L29" s="5"/>
      <c r="M29" s="5"/>
      <c r="N29" s="5"/>
      <c r="O29" s="5"/>
      <c r="P29" s="5"/>
    </row>
    <row r="30" spans="2:16" ht="12.75">
      <c r="B30" s="3"/>
      <c r="C30" s="5"/>
      <c r="D30" s="5"/>
      <c r="E30" s="5"/>
      <c r="F30" s="5"/>
      <c r="G30" s="5"/>
      <c r="H30" s="43">
        <f>ROUND(SUM(H11:H29),2)</f>
        <v>0</v>
      </c>
      <c r="I30" s="5"/>
      <c r="J30" s="43">
        <f>ROUND(SUM(J11:J29),2)</f>
        <v>0</v>
      </c>
      <c r="K30" s="5"/>
      <c r="L30" s="5"/>
      <c r="M30" s="5"/>
      <c r="N30" s="5"/>
      <c r="O30" s="5"/>
      <c r="P30" s="5"/>
    </row>
    <row r="31" spans="2:16" ht="12.75"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1" ht="12.75">
      <c r="A32" s="77" t="s">
        <v>14</v>
      </c>
      <c r="B32" s="78"/>
      <c r="C32" s="91"/>
      <c r="D32" s="92"/>
      <c r="E32" s="93"/>
      <c r="F32" s="70" t="s">
        <v>27</v>
      </c>
      <c r="G32" s="71"/>
      <c r="H32" s="72"/>
      <c r="I32" s="73"/>
      <c r="J32" s="74"/>
      <c r="K32" s="75"/>
    </row>
    <row r="33" spans="1:11" ht="12.75">
      <c r="A33" s="77" t="s">
        <v>31</v>
      </c>
      <c r="B33" s="72"/>
      <c r="C33" s="89"/>
      <c r="D33" s="90"/>
      <c r="E33" s="90"/>
      <c r="F33" s="90"/>
      <c r="G33" s="90"/>
      <c r="H33" s="90"/>
      <c r="I33" s="90"/>
      <c r="J33" s="90"/>
      <c r="K33" s="81"/>
    </row>
    <row r="34" spans="1:2" ht="12.75">
      <c r="A34" s="7"/>
      <c r="B34" s="10"/>
    </row>
    <row r="35" spans="1:11" ht="12.75">
      <c r="A35" s="77" t="s">
        <v>3</v>
      </c>
      <c r="B35" s="78"/>
      <c r="C35" s="79"/>
      <c r="D35" s="80"/>
      <c r="E35" s="80"/>
      <c r="F35" s="80"/>
      <c r="G35" s="80"/>
      <c r="H35" s="80"/>
      <c r="I35" s="80"/>
      <c r="J35" s="80"/>
      <c r="K35" s="81"/>
    </row>
    <row r="36" spans="1:11" ht="12.75">
      <c r="A36" s="7"/>
      <c r="B36" s="10"/>
      <c r="K36" s="15"/>
    </row>
    <row r="37" spans="1:11" ht="12.75">
      <c r="A37" s="77" t="s">
        <v>4</v>
      </c>
      <c r="B37" s="78"/>
      <c r="C37" s="79"/>
      <c r="D37" s="80"/>
      <c r="E37" s="80"/>
      <c r="F37" s="80"/>
      <c r="G37" s="80"/>
      <c r="H37" s="80"/>
      <c r="I37" s="80"/>
      <c r="J37" s="80"/>
      <c r="K37" s="81"/>
    </row>
    <row r="38" spans="1:11" ht="12.75">
      <c r="A38" s="7"/>
      <c r="B38" s="10"/>
      <c r="K38" s="15"/>
    </row>
    <row r="39" spans="1:11" ht="12.75">
      <c r="A39" s="77" t="s">
        <v>5</v>
      </c>
      <c r="B39" s="78"/>
      <c r="C39" s="79"/>
      <c r="D39" s="80"/>
      <c r="E39" s="80"/>
      <c r="F39" s="80"/>
      <c r="G39" s="80"/>
      <c r="H39" s="80"/>
      <c r="I39" s="80"/>
      <c r="J39" s="80"/>
      <c r="K39" s="81"/>
    </row>
    <row r="40" spans="1:11" ht="12.75">
      <c r="A40" s="6"/>
      <c r="B40" s="10"/>
      <c r="C40" s="19"/>
      <c r="D40" s="10"/>
      <c r="E40" s="10"/>
      <c r="F40" s="10"/>
      <c r="G40" s="10"/>
      <c r="H40" s="10"/>
      <c r="I40" s="10"/>
      <c r="J40" s="10"/>
      <c r="K40" s="10"/>
    </row>
    <row r="41" spans="1:3" ht="12.75">
      <c r="A41" s="7"/>
      <c r="B41" s="7"/>
      <c r="C41" s="20"/>
    </row>
    <row r="42" spans="11:12" ht="12.75">
      <c r="K42" s="4"/>
      <c r="L42" s="4"/>
    </row>
    <row r="43" spans="11:12" ht="12.75">
      <c r="K43" s="4"/>
      <c r="L43" s="4"/>
    </row>
    <row r="44" spans="9:12" ht="12.75">
      <c r="I44" s="17"/>
      <c r="J44" s="17"/>
      <c r="K44" s="18"/>
      <c r="L44" s="16"/>
    </row>
    <row r="45" spans="9:11" ht="12.75">
      <c r="I45" s="76" t="s">
        <v>15</v>
      </c>
      <c r="J45" s="76"/>
      <c r="K45" s="76"/>
    </row>
  </sheetData>
  <sheetProtection/>
  <mergeCells count="16">
    <mergeCell ref="A39:B39"/>
    <mergeCell ref="C39:K39"/>
    <mergeCell ref="I45:K45"/>
    <mergeCell ref="A33:B33"/>
    <mergeCell ref="C33:K33"/>
    <mergeCell ref="A35:B35"/>
    <mergeCell ref="C35:K35"/>
    <mergeCell ref="A37:B37"/>
    <mergeCell ref="C37:K37"/>
    <mergeCell ref="A4:B4"/>
    <mergeCell ref="C4:K4"/>
    <mergeCell ref="B6:L6"/>
    <mergeCell ref="A32:B32"/>
    <mergeCell ref="C32:E32"/>
    <mergeCell ref="F32:H32"/>
    <mergeCell ref="I32:K3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P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3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979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25.5">
      <c r="A11" s="40">
        <v>1</v>
      </c>
      <c r="B11" s="44" t="s">
        <v>116</v>
      </c>
      <c r="C11" s="42" t="s">
        <v>117</v>
      </c>
      <c r="D11" s="42" t="s">
        <v>118</v>
      </c>
      <c r="E11" s="42">
        <v>100</v>
      </c>
      <c r="F11" s="42">
        <v>2</v>
      </c>
      <c r="G11" s="45"/>
      <c r="H11" s="42">
        <f aca="true" t="shared" si="0" ref="H11:H36">ROUND(F11*ROUND(G11,2),2)</f>
        <v>0</v>
      </c>
      <c r="I11" s="45"/>
      <c r="J11" s="42">
        <f aca="true" t="shared" si="1" ref="J11:J36">ROUND(H11*(1+ROUND(I11,2)/100),2)</f>
        <v>0</v>
      </c>
      <c r="K11" s="5"/>
      <c r="L11" s="5"/>
      <c r="M11" s="5"/>
      <c r="N11" s="5"/>
      <c r="O11" s="5"/>
      <c r="P11" s="5"/>
    </row>
    <row r="12" spans="1:16" ht="25.5">
      <c r="A12" s="40">
        <v>2</v>
      </c>
      <c r="B12" s="44" t="s">
        <v>116</v>
      </c>
      <c r="C12" s="42" t="s">
        <v>117</v>
      </c>
      <c r="D12" s="42" t="s">
        <v>119</v>
      </c>
      <c r="E12" s="42">
        <v>100</v>
      </c>
      <c r="F12" s="42">
        <v>2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25.5">
      <c r="A13" s="40">
        <v>3</v>
      </c>
      <c r="B13" s="44" t="s">
        <v>120</v>
      </c>
      <c r="C13" s="42" t="s">
        <v>117</v>
      </c>
      <c r="D13" s="42" t="s">
        <v>119</v>
      </c>
      <c r="E13" s="42">
        <v>100</v>
      </c>
      <c r="F13" s="42">
        <v>2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25.5">
      <c r="A14" s="40">
        <v>4</v>
      </c>
      <c r="B14" s="44" t="s">
        <v>121</v>
      </c>
      <c r="C14" s="42" t="s">
        <v>122</v>
      </c>
      <c r="D14" s="42" t="s">
        <v>123</v>
      </c>
      <c r="E14" s="42">
        <v>5</v>
      </c>
      <c r="F14" s="42">
        <v>30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25.5">
      <c r="A15" s="40">
        <v>5</v>
      </c>
      <c r="B15" s="44" t="s">
        <v>121</v>
      </c>
      <c r="C15" s="42" t="s">
        <v>124</v>
      </c>
      <c r="D15" s="42" t="s">
        <v>125</v>
      </c>
      <c r="E15" s="42">
        <v>10</v>
      </c>
      <c r="F15" s="42">
        <v>10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12.75">
      <c r="A16" s="40">
        <v>6</v>
      </c>
      <c r="B16" s="44" t="s">
        <v>121</v>
      </c>
      <c r="C16" s="42" t="s">
        <v>126</v>
      </c>
      <c r="D16" s="42" t="s">
        <v>127</v>
      </c>
      <c r="E16" s="42">
        <v>1</v>
      </c>
      <c r="F16" s="42">
        <v>10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1:16" ht="25.5">
      <c r="A17" s="40">
        <v>7</v>
      </c>
      <c r="B17" s="44" t="s">
        <v>128</v>
      </c>
      <c r="C17" s="42" t="s">
        <v>69</v>
      </c>
      <c r="D17" s="42" t="s">
        <v>129</v>
      </c>
      <c r="E17" s="42">
        <v>10</v>
      </c>
      <c r="F17" s="42">
        <v>20</v>
      </c>
      <c r="G17" s="45"/>
      <c r="H17" s="42">
        <f t="shared" si="0"/>
        <v>0</v>
      </c>
      <c r="I17" s="45"/>
      <c r="J17" s="42">
        <f t="shared" si="1"/>
        <v>0</v>
      </c>
      <c r="K17" s="5"/>
      <c r="L17" s="5"/>
      <c r="M17" s="5"/>
      <c r="N17" s="5"/>
      <c r="O17" s="5"/>
      <c r="P17" s="5"/>
    </row>
    <row r="18" spans="1:16" ht="25.5">
      <c r="A18" s="40">
        <v>8</v>
      </c>
      <c r="B18" s="44" t="s">
        <v>128</v>
      </c>
      <c r="C18" s="42" t="s">
        <v>126</v>
      </c>
      <c r="D18" s="42" t="s">
        <v>130</v>
      </c>
      <c r="E18" s="42">
        <v>1</v>
      </c>
      <c r="F18" s="42">
        <v>30</v>
      </c>
      <c r="G18" s="45"/>
      <c r="H18" s="42">
        <f t="shared" si="0"/>
        <v>0</v>
      </c>
      <c r="I18" s="45"/>
      <c r="J18" s="42">
        <f t="shared" si="1"/>
        <v>0</v>
      </c>
      <c r="K18" s="5"/>
      <c r="L18" s="5"/>
      <c r="M18" s="5"/>
      <c r="N18" s="5"/>
      <c r="O18" s="5"/>
      <c r="P18" s="5"/>
    </row>
    <row r="19" spans="1:16" ht="12.75">
      <c r="A19" s="40">
        <v>9</v>
      </c>
      <c r="B19" s="44" t="s">
        <v>128</v>
      </c>
      <c r="C19" s="42" t="s">
        <v>60</v>
      </c>
      <c r="D19" s="42" t="s">
        <v>131</v>
      </c>
      <c r="E19" s="42">
        <v>40</v>
      </c>
      <c r="F19" s="42">
        <v>3</v>
      </c>
      <c r="G19" s="45"/>
      <c r="H19" s="42">
        <f t="shared" si="0"/>
        <v>0</v>
      </c>
      <c r="I19" s="45"/>
      <c r="J19" s="42">
        <f t="shared" si="1"/>
        <v>0</v>
      </c>
      <c r="K19" s="5"/>
      <c r="L19" s="5"/>
      <c r="M19" s="5"/>
      <c r="N19" s="5"/>
      <c r="O19" s="5"/>
      <c r="P19" s="5"/>
    </row>
    <row r="20" spans="1:16" ht="12.75">
      <c r="A20" s="40">
        <v>10</v>
      </c>
      <c r="B20" s="44" t="s">
        <v>128</v>
      </c>
      <c r="C20" s="42" t="s">
        <v>60</v>
      </c>
      <c r="D20" s="42" t="s">
        <v>132</v>
      </c>
      <c r="E20" s="42">
        <v>30</v>
      </c>
      <c r="F20" s="42">
        <v>3</v>
      </c>
      <c r="G20" s="45"/>
      <c r="H20" s="42">
        <f t="shared" si="0"/>
        <v>0</v>
      </c>
      <c r="I20" s="45"/>
      <c r="J20" s="42">
        <f t="shared" si="1"/>
        <v>0</v>
      </c>
      <c r="K20" s="5"/>
      <c r="L20" s="5"/>
      <c r="M20" s="5"/>
      <c r="N20" s="5"/>
      <c r="O20" s="5"/>
      <c r="P20" s="5"/>
    </row>
    <row r="21" spans="1:16" ht="25.5">
      <c r="A21" s="40">
        <v>11</v>
      </c>
      <c r="B21" s="44" t="s">
        <v>133</v>
      </c>
      <c r="C21" s="42" t="s">
        <v>85</v>
      </c>
      <c r="D21" s="42" t="s">
        <v>86</v>
      </c>
      <c r="E21" s="42">
        <v>30</v>
      </c>
      <c r="F21" s="42">
        <v>100</v>
      </c>
      <c r="G21" s="45"/>
      <c r="H21" s="42">
        <f t="shared" si="0"/>
        <v>0</v>
      </c>
      <c r="I21" s="45"/>
      <c r="J21" s="42">
        <f t="shared" si="1"/>
        <v>0</v>
      </c>
      <c r="K21" s="5"/>
      <c r="L21" s="5"/>
      <c r="M21" s="5"/>
      <c r="N21" s="5"/>
      <c r="O21" s="5"/>
      <c r="P21" s="5"/>
    </row>
    <row r="22" spans="1:16" ht="25.5">
      <c r="A22" s="40">
        <v>12</v>
      </c>
      <c r="B22" s="44" t="s">
        <v>133</v>
      </c>
      <c r="C22" s="42" t="s">
        <v>58</v>
      </c>
      <c r="D22" s="42" t="s">
        <v>134</v>
      </c>
      <c r="E22" s="42" t="s">
        <v>135</v>
      </c>
      <c r="F22" s="42">
        <v>200</v>
      </c>
      <c r="G22" s="45"/>
      <c r="H22" s="42">
        <f t="shared" si="0"/>
        <v>0</v>
      </c>
      <c r="I22" s="45"/>
      <c r="J22" s="42">
        <f t="shared" si="1"/>
        <v>0</v>
      </c>
      <c r="K22" s="5"/>
      <c r="L22" s="5"/>
      <c r="M22" s="5"/>
      <c r="N22" s="5"/>
      <c r="O22" s="5"/>
      <c r="P22" s="5"/>
    </row>
    <row r="23" spans="1:16" ht="12.75">
      <c r="A23" s="40">
        <v>13</v>
      </c>
      <c r="B23" s="44" t="s">
        <v>136</v>
      </c>
      <c r="C23" s="42" t="s">
        <v>137</v>
      </c>
      <c r="D23" s="42" t="s">
        <v>132</v>
      </c>
      <c r="E23" s="42">
        <v>28</v>
      </c>
      <c r="F23" s="42">
        <v>5</v>
      </c>
      <c r="G23" s="45"/>
      <c r="H23" s="42">
        <f t="shared" si="0"/>
        <v>0</v>
      </c>
      <c r="I23" s="45"/>
      <c r="J23" s="42">
        <f t="shared" si="1"/>
        <v>0</v>
      </c>
      <c r="K23" s="5"/>
      <c r="L23" s="5"/>
      <c r="M23" s="5"/>
      <c r="N23" s="5"/>
      <c r="O23" s="5"/>
      <c r="P23" s="5"/>
    </row>
    <row r="24" spans="1:16" ht="12.75">
      <c r="A24" s="40">
        <v>14</v>
      </c>
      <c r="B24" s="44" t="s">
        <v>136</v>
      </c>
      <c r="C24" s="42" t="s">
        <v>137</v>
      </c>
      <c r="D24" s="42" t="s">
        <v>138</v>
      </c>
      <c r="E24" s="42">
        <v>28</v>
      </c>
      <c r="F24" s="42">
        <v>5</v>
      </c>
      <c r="G24" s="45"/>
      <c r="H24" s="42">
        <f t="shared" si="0"/>
        <v>0</v>
      </c>
      <c r="I24" s="45"/>
      <c r="J24" s="42">
        <f t="shared" si="1"/>
        <v>0</v>
      </c>
      <c r="K24" s="5"/>
      <c r="L24" s="5"/>
      <c r="M24" s="5"/>
      <c r="N24" s="5"/>
      <c r="O24" s="5"/>
      <c r="P24" s="5"/>
    </row>
    <row r="25" spans="1:16" ht="12.75">
      <c r="A25" s="40">
        <v>15</v>
      </c>
      <c r="B25" s="44" t="s">
        <v>139</v>
      </c>
      <c r="C25" s="42" t="s">
        <v>60</v>
      </c>
      <c r="D25" s="42" t="s">
        <v>86</v>
      </c>
      <c r="E25" s="42">
        <v>20</v>
      </c>
      <c r="F25" s="42">
        <v>15</v>
      </c>
      <c r="G25" s="45"/>
      <c r="H25" s="42">
        <f t="shared" si="0"/>
        <v>0</v>
      </c>
      <c r="I25" s="45"/>
      <c r="J25" s="42">
        <f t="shared" si="1"/>
        <v>0</v>
      </c>
      <c r="K25" s="5"/>
      <c r="L25" s="5"/>
      <c r="M25" s="5"/>
      <c r="N25" s="5"/>
      <c r="O25" s="5"/>
      <c r="P25" s="5"/>
    </row>
    <row r="26" spans="1:16" ht="12.75">
      <c r="A26" s="40">
        <v>16</v>
      </c>
      <c r="B26" s="44" t="s">
        <v>139</v>
      </c>
      <c r="C26" s="42" t="s">
        <v>60</v>
      </c>
      <c r="D26" s="42" t="s">
        <v>107</v>
      </c>
      <c r="E26" s="42">
        <v>30</v>
      </c>
      <c r="F26" s="42">
        <v>15</v>
      </c>
      <c r="G26" s="45"/>
      <c r="H26" s="42">
        <f t="shared" si="0"/>
        <v>0</v>
      </c>
      <c r="I26" s="45"/>
      <c r="J26" s="42">
        <f t="shared" si="1"/>
        <v>0</v>
      </c>
      <c r="K26" s="5"/>
      <c r="L26" s="5"/>
      <c r="M26" s="5"/>
      <c r="N26" s="5"/>
      <c r="O26" s="5"/>
      <c r="P26" s="5"/>
    </row>
    <row r="27" spans="1:16" ht="25.5">
      <c r="A27" s="40">
        <v>17</v>
      </c>
      <c r="B27" s="44" t="s">
        <v>140</v>
      </c>
      <c r="C27" s="42" t="s">
        <v>85</v>
      </c>
      <c r="D27" s="42" t="s">
        <v>141</v>
      </c>
      <c r="E27" s="42">
        <v>60</v>
      </c>
      <c r="F27" s="42">
        <v>15</v>
      </c>
      <c r="G27" s="45"/>
      <c r="H27" s="42">
        <f t="shared" si="0"/>
        <v>0</v>
      </c>
      <c r="I27" s="45"/>
      <c r="J27" s="42">
        <f t="shared" si="1"/>
        <v>0</v>
      </c>
      <c r="K27" s="5"/>
      <c r="L27" s="5"/>
      <c r="M27" s="5"/>
      <c r="N27" s="5"/>
      <c r="O27" s="5"/>
      <c r="P27" s="5"/>
    </row>
    <row r="28" spans="1:16" ht="12.75">
      <c r="A28" s="40">
        <v>18</v>
      </c>
      <c r="B28" s="44" t="s">
        <v>142</v>
      </c>
      <c r="C28" s="42" t="s">
        <v>137</v>
      </c>
      <c r="D28" s="42" t="s">
        <v>143</v>
      </c>
      <c r="E28" s="42">
        <v>30</v>
      </c>
      <c r="F28" s="42">
        <v>30</v>
      </c>
      <c r="G28" s="45"/>
      <c r="H28" s="42">
        <f t="shared" si="0"/>
        <v>0</v>
      </c>
      <c r="I28" s="45"/>
      <c r="J28" s="42">
        <f t="shared" si="1"/>
        <v>0</v>
      </c>
      <c r="K28" s="5"/>
      <c r="L28" s="5"/>
      <c r="M28" s="5"/>
      <c r="N28" s="5"/>
      <c r="O28" s="5"/>
      <c r="P28" s="5"/>
    </row>
    <row r="29" spans="1:16" ht="12.75">
      <c r="A29" s="40">
        <v>19</v>
      </c>
      <c r="B29" s="44" t="s">
        <v>142</v>
      </c>
      <c r="C29" s="42" t="s">
        <v>137</v>
      </c>
      <c r="D29" s="42" t="s">
        <v>144</v>
      </c>
      <c r="E29" s="42">
        <v>60</v>
      </c>
      <c r="F29" s="42">
        <v>10</v>
      </c>
      <c r="G29" s="45"/>
      <c r="H29" s="42">
        <f t="shared" si="0"/>
        <v>0</v>
      </c>
      <c r="I29" s="45"/>
      <c r="J29" s="42">
        <f t="shared" si="1"/>
        <v>0</v>
      </c>
      <c r="K29" s="5"/>
      <c r="L29" s="5"/>
      <c r="M29" s="5"/>
      <c r="N29" s="5"/>
      <c r="O29" s="5"/>
      <c r="P29" s="5"/>
    </row>
    <row r="30" spans="1:16" ht="12.75">
      <c r="A30" s="40">
        <v>20</v>
      </c>
      <c r="B30" s="44" t="s">
        <v>142</v>
      </c>
      <c r="C30" s="42" t="s">
        <v>137</v>
      </c>
      <c r="D30" s="42" t="s">
        <v>145</v>
      </c>
      <c r="E30" s="42">
        <v>60</v>
      </c>
      <c r="F30" s="42">
        <v>2</v>
      </c>
      <c r="G30" s="45"/>
      <c r="H30" s="42">
        <f t="shared" si="0"/>
        <v>0</v>
      </c>
      <c r="I30" s="45"/>
      <c r="J30" s="42">
        <f t="shared" si="1"/>
        <v>0</v>
      </c>
      <c r="K30" s="5"/>
      <c r="L30" s="5"/>
      <c r="M30" s="5"/>
      <c r="N30" s="5"/>
      <c r="O30" s="5"/>
      <c r="P30" s="5"/>
    </row>
    <row r="31" spans="1:16" ht="12.75">
      <c r="A31" s="40">
        <v>21</v>
      </c>
      <c r="B31" s="44" t="s">
        <v>146</v>
      </c>
      <c r="C31" s="42" t="s">
        <v>137</v>
      </c>
      <c r="D31" s="42" t="s">
        <v>147</v>
      </c>
      <c r="E31" s="42">
        <v>20</v>
      </c>
      <c r="F31" s="42">
        <v>10</v>
      </c>
      <c r="G31" s="45"/>
      <c r="H31" s="42">
        <f t="shared" si="0"/>
        <v>0</v>
      </c>
      <c r="I31" s="45"/>
      <c r="J31" s="42">
        <f t="shared" si="1"/>
        <v>0</v>
      </c>
      <c r="K31" s="5"/>
      <c r="L31" s="5"/>
      <c r="M31" s="5"/>
      <c r="N31" s="5"/>
      <c r="O31" s="5"/>
      <c r="P31" s="5"/>
    </row>
    <row r="32" spans="1:16" ht="12.75">
      <c r="A32" s="40">
        <v>22</v>
      </c>
      <c r="B32" s="44" t="s">
        <v>146</v>
      </c>
      <c r="C32" s="42" t="s">
        <v>137</v>
      </c>
      <c r="D32" s="42" t="s">
        <v>148</v>
      </c>
      <c r="E32" s="42">
        <v>20</v>
      </c>
      <c r="F32" s="42">
        <v>10</v>
      </c>
      <c r="G32" s="45"/>
      <c r="H32" s="42">
        <f t="shared" si="0"/>
        <v>0</v>
      </c>
      <c r="I32" s="45"/>
      <c r="J32" s="42">
        <f t="shared" si="1"/>
        <v>0</v>
      </c>
      <c r="K32" s="5"/>
      <c r="L32" s="5"/>
      <c r="M32" s="5"/>
      <c r="N32" s="5"/>
      <c r="O32" s="5"/>
      <c r="P32" s="5"/>
    </row>
    <row r="33" spans="1:16" ht="12.75">
      <c r="A33" s="40">
        <v>23</v>
      </c>
      <c r="B33" s="44" t="s">
        <v>149</v>
      </c>
      <c r="C33" s="42" t="s">
        <v>137</v>
      </c>
      <c r="D33" s="42" t="s">
        <v>150</v>
      </c>
      <c r="E33" s="42">
        <v>28</v>
      </c>
      <c r="F33" s="42">
        <v>5</v>
      </c>
      <c r="G33" s="45"/>
      <c r="H33" s="42">
        <f t="shared" si="0"/>
        <v>0</v>
      </c>
      <c r="I33" s="45"/>
      <c r="J33" s="42">
        <f t="shared" si="1"/>
        <v>0</v>
      </c>
      <c r="K33" s="5"/>
      <c r="L33" s="5"/>
      <c r="M33" s="5"/>
      <c r="N33" s="5"/>
      <c r="O33" s="5"/>
      <c r="P33" s="5"/>
    </row>
    <row r="34" spans="1:16" ht="12.75">
      <c r="A34" s="40">
        <v>24</v>
      </c>
      <c r="B34" s="44" t="s">
        <v>149</v>
      </c>
      <c r="C34" s="42" t="s">
        <v>137</v>
      </c>
      <c r="D34" s="42" t="s">
        <v>151</v>
      </c>
      <c r="E34" s="42">
        <v>28</v>
      </c>
      <c r="F34" s="42">
        <v>5</v>
      </c>
      <c r="G34" s="45"/>
      <c r="H34" s="42">
        <f t="shared" si="0"/>
        <v>0</v>
      </c>
      <c r="I34" s="45"/>
      <c r="J34" s="42">
        <f t="shared" si="1"/>
        <v>0</v>
      </c>
      <c r="K34" s="5"/>
      <c r="L34" s="5"/>
      <c r="M34" s="5"/>
      <c r="N34" s="5"/>
      <c r="O34" s="5"/>
      <c r="P34" s="5"/>
    </row>
    <row r="35" spans="1:16" ht="12.75">
      <c r="A35" s="40">
        <v>25</v>
      </c>
      <c r="B35" s="44" t="s">
        <v>149</v>
      </c>
      <c r="C35" s="42" t="s">
        <v>137</v>
      </c>
      <c r="D35" s="42" t="s">
        <v>152</v>
      </c>
      <c r="E35" s="42">
        <v>28</v>
      </c>
      <c r="F35" s="42">
        <v>5</v>
      </c>
      <c r="G35" s="45"/>
      <c r="H35" s="42">
        <f t="shared" si="0"/>
        <v>0</v>
      </c>
      <c r="I35" s="45"/>
      <c r="J35" s="42">
        <f t="shared" si="1"/>
        <v>0</v>
      </c>
      <c r="K35" s="5"/>
      <c r="L35" s="5"/>
      <c r="M35" s="5"/>
      <c r="N35" s="5"/>
      <c r="O35" s="5"/>
      <c r="P35" s="5"/>
    </row>
    <row r="36" spans="1:16" ht="12.75">
      <c r="A36" s="40">
        <v>26</v>
      </c>
      <c r="B36" s="44" t="s">
        <v>153</v>
      </c>
      <c r="C36" s="42" t="s">
        <v>137</v>
      </c>
      <c r="D36" s="42" t="s">
        <v>154</v>
      </c>
      <c r="E36" s="42">
        <v>24</v>
      </c>
      <c r="F36" s="42">
        <v>5</v>
      </c>
      <c r="G36" s="45"/>
      <c r="H36" s="42">
        <f t="shared" si="0"/>
        <v>0</v>
      </c>
      <c r="I36" s="45"/>
      <c r="J36" s="42">
        <f t="shared" si="1"/>
        <v>0</v>
      </c>
      <c r="K36" s="5"/>
      <c r="L36" s="5"/>
      <c r="M36" s="5"/>
      <c r="N36" s="5"/>
      <c r="O36" s="5"/>
      <c r="P36" s="5"/>
    </row>
    <row r="37" spans="2:16" ht="12.75">
      <c r="B37" s="3"/>
      <c r="C37" s="5"/>
      <c r="D37" s="5"/>
      <c r="E37" s="5"/>
      <c r="F37" s="5"/>
      <c r="G37" s="5"/>
      <c r="H37" s="43">
        <f>ROUND(SUM(H11:H36),2)</f>
        <v>0</v>
      </c>
      <c r="I37" s="5"/>
      <c r="J37" s="43">
        <f>ROUND(SUM(J11:J36),2)</f>
        <v>0</v>
      </c>
      <c r="K37" s="5"/>
      <c r="L37" s="5"/>
      <c r="M37" s="5"/>
      <c r="N37" s="5"/>
      <c r="O37" s="5"/>
      <c r="P37" s="5"/>
    </row>
    <row r="38" spans="2:16" ht="12.75"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1" ht="12.75">
      <c r="A39" s="77" t="s">
        <v>14</v>
      </c>
      <c r="B39" s="78"/>
      <c r="C39" s="91"/>
      <c r="D39" s="92"/>
      <c r="E39" s="93"/>
      <c r="F39" s="70" t="s">
        <v>27</v>
      </c>
      <c r="G39" s="71"/>
      <c r="H39" s="72"/>
      <c r="I39" s="73"/>
      <c r="J39" s="74"/>
      <c r="K39" s="75"/>
    </row>
    <row r="40" spans="1:11" ht="12.75">
      <c r="A40" s="77" t="s">
        <v>31</v>
      </c>
      <c r="B40" s="72"/>
      <c r="C40" s="89"/>
      <c r="D40" s="90"/>
      <c r="E40" s="90"/>
      <c r="F40" s="90"/>
      <c r="G40" s="90"/>
      <c r="H40" s="90"/>
      <c r="I40" s="90"/>
      <c r="J40" s="90"/>
      <c r="K40" s="81"/>
    </row>
    <row r="41" spans="1:2" ht="12.75">
      <c r="A41" s="7"/>
      <c r="B41" s="10"/>
    </row>
    <row r="42" spans="1:11" ht="12.75">
      <c r="A42" s="77" t="s">
        <v>3</v>
      </c>
      <c r="B42" s="78"/>
      <c r="C42" s="79"/>
      <c r="D42" s="80"/>
      <c r="E42" s="80"/>
      <c r="F42" s="80"/>
      <c r="G42" s="80"/>
      <c r="H42" s="80"/>
      <c r="I42" s="80"/>
      <c r="J42" s="80"/>
      <c r="K42" s="81"/>
    </row>
    <row r="43" spans="1:11" ht="12.75">
      <c r="A43" s="7"/>
      <c r="B43" s="10"/>
      <c r="K43" s="15"/>
    </row>
    <row r="44" spans="1:11" ht="12.75">
      <c r="A44" s="77" t="s">
        <v>4</v>
      </c>
      <c r="B44" s="78"/>
      <c r="C44" s="79"/>
      <c r="D44" s="80"/>
      <c r="E44" s="80"/>
      <c r="F44" s="80"/>
      <c r="G44" s="80"/>
      <c r="H44" s="80"/>
      <c r="I44" s="80"/>
      <c r="J44" s="80"/>
      <c r="K44" s="81"/>
    </row>
    <row r="45" spans="1:11" ht="12.75">
      <c r="A45" s="7"/>
      <c r="B45" s="10"/>
      <c r="K45" s="15"/>
    </row>
    <row r="46" spans="1:11" ht="12.75">
      <c r="A46" s="77" t="s">
        <v>5</v>
      </c>
      <c r="B46" s="78"/>
      <c r="C46" s="79"/>
      <c r="D46" s="80"/>
      <c r="E46" s="80"/>
      <c r="F46" s="80"/>
      <c r="G46" s="80"/>
      <c r="H46" s="80"/>
      <c r="I46" s="80"/>
      <c r="J46" s="80"/>
      <c r="K46" s="81"/>
    </row>
    <row r="47" spans="1:11" ht="12.75">
      <c r="A47" s="6"/>
      <c r="B47" s="10"/>
      <c r="C47" s="19"/>
      <c r="D47" s="10"/>
      <c r="E47" s="10"/>
      <c r="F47" s="10"/>
      <c r="G47" s="10"/>
      <c r="H47" s="10"/>
      <c r="I47" s="10"/>
      <c r="J47" s="10"/>
      <c r="K47" s="10"/>
    </row>
    <row r="48" spans="1:3" ht="12.75">
      <c r="A48" s="7"/>
      <c r="B48" s="7"/>
      <c r="C48" s="20"/>
    </row>
    <row r="49" spans="11:12" ht="12.75">
      <c r="K49" s="4"/>
      <c r="L49" s="4"/>
    </row>
    <row r="50" spans="11:12" ht="12.75">
      <c r="K50" s="4"/>
      <c r="L50" s="4"/>
    </row>
    <row r="51" spans="9:12" ht="12.75">
      <c r="I51" s="17"/>
      <c r="J51" s="17"/>
      <c r="K51" s="18"/>
      <c r="L51" s="16"/>
    </row>
    <row r="52" spans="9:11" ht="12.75">
      <c r="I52" s="76" t="s">
        <v>15</v>
      </c>
      <c r="J52" s="76"/>
      <c r="K52" s="76"/>
    </row>
  </sheetData>
  <sheetProtection/>
  <mergeCells count="16">
    <mergeCell ref="A46:B46"/>
    <mergeCell ref="C46:K46"/>
    <mergeCell ref="I52:K52"/>
    <mergeCell ref="A40:B40"/>
    <mergeCell ref="C40:K40"/>
    <mergeCell ref="A42:B42"/>
    <mergeCell ref="C42:K42"/>
    <mergeCell ref="A44:B44"/>
    <mergeCell ref="C44:K44"/>
    <mergeCell ref="A4:B4"/>
    <mergeCell ref="C4:K4"/>
    <mergeCell ref="B6:L6"/>
    <mergeCell ref="A39:B39"/>
    <mergeCell ref="C39:E39"/>
    <mergeCell ref="F39:H39"/>
    <mergeCell ref="I39:K3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2:P7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39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1015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25.5">
      <c r="A11" s="40">
        <v>1</v>
      </c>
      <c r="B11" s="44" t="s">
        <v>690</v>
      </c>
      <c r="C11" s="42" t="s">
        <v>60</v>
      </c>
      <c r="D11" s="42" t="s">
        <v>115</v>
      </c>
      <c r="E11" s="42">
        <v>20</v>
      </c>
      <c r="F11" s="42">
        <v>50</v>
      </c>
      <c r="G11" s="45"/>
      <c r="H11" s="42">
        <f aca="true" t="shared" si="0" ref="H11:H42">ROUND(F11*ROUND(G11,2),2)</f>
        <v>0</v>
      </c>
      <c r="I11" s="45"/>
      <c r="J11" s="42">
        <f aca="true" t="shared" si="1" ref="J11:J42">ROUND(H11*(1+ROUND(I11,2)/100),2)</f>
        <v>0</v>
      </c>
      <c r="K11" s="5"/>
      <c r="L11" s="5"/>
      <c r="M11" s="5"/>
      <c r="N11" s="5"/>
      <c r="O11" s="5"/>
      <c r="P11" s="5"/>
    </row>
    <row r="12" spans="1:16" ht="12.75">
      <c r="A12" s="40">
        <v>2</v>
      </c>
      <c r="B12" s="44" t="s">
        <v>777</v>
      </c>
      <c r="C12" s="42" t="s">
        <v>60</v>
      </c>
      <c r="D12" s="42" t="s">
        <v>86</v>
      </c>
      <c r="E12" s="42">
        <v>50</v>
      </c>
      <c r="F12" s="42">
        <v>5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12.75">
      <c r="A13" s="40">
        <v>3</v>
      </c>
      <c r="B13" s="44" t="s">
        <v>778</v>
      </c>
      <c r="C13" s="42" t="s">
        <v>60</v>
      </c>
      <c r="D13" s="42" t="s">
        <v>287</v>
      </c>
      <c r="E13" s="42">
        <v>30</v>
      </c>
      <c r="F13" s="42">
        <v>10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12.75">
      <c r="A14" s="40">
        <v>4</v>
      </c>
      <c r="B14" s="44" t="s">
        <v>778</v>
      </c>
      <c r="C14" s="42" t="s">
        <v>60</v>
      </c>
      <c r="D14" s="42" t="s">
        <v>779</v>
      </c>
      <c r="E14" s="42">
        <v>30</v>
      </c>
      <c r="F14" s="42">
        <v>40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12.75">
      <c r="A15" s="40">
        <v>5</v>
      </c>
      <c r="B15" s="44" t="s">
        <v>780</v>
      </c>
      <c r="C15" s="42" t="s">
        <v>60</v>
      </c>
      <c r="D15" s="42" t="s">
        <v>338</v>
      </c>
      <c r="E15" s="42">
        <v>10</v>
      </c>
      <c r="F15" s="42">
        <v>150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25.5">
      <c r="A16" s="40">
        <v>6</v>
      </c>
      <c r="B16" s="44" t="s">
        <v>781</v>
      </c>
      <c r="C16" s="42" t="s">
        <v>782</v>
      </c>
      <c r="D16" s="42" t="s">
        <v>783</v>
      </c>
      <c r="E16" s="42" t="s">
        <v>543</v>
      </c>
      <c r="F16" s="42">
        <v>200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1:16" ht="25.5">
      <c r="A17" s="40">
        <v>7</v>
      </c>
      <c r="B17" s="44" t="s">
        <v>781</v>
      </c>
      <c r="C17" s="42" t="s">
        <v>782</v>
      </c>
      <c r="D17" s="42" t="s">
        <v>783</v>
      </c>
      <c r="E17" s="42" t="s">
        <v>191</v>
      </c>
      <c r="F17" s="42">
        <v>3000</v>
      </c>
      <c r="G17" s="45"/>
      <c r="H17" s="42">
        <f t="shared" si="0"/>
        <v>0</v>
      </c>
      <c r="I17" s="45"/>
      <c r="J17" s="42">
        <f t="shared" si="1"/>
        <v>0</v>
      </c>
      <c r="K17" s="5"/>
      <c r="L17" s="5"/>
      <c r="M17" s="5"/>
      <c r="N17" s="5"/>
      <c r="O17" s="5"/>
      <c r="P17" s="5"/>
    </row>
    <row r="18" spans="1:16" ht="25.5">
      <c r="A18" s="40">
        <v>8</v>
      </c>
      <c r="B18" s="44" t="s">
        <v>781</v>
      </c>
      <c r="C18" s="42" t="s">
        <v>782</v>
      </c>
      <c r="D18" s="42" t="s">
        <v>783</v>
      </c>
      <c r="E18" s="42" t="s">
        <v>784</v>
      </c>
      <c r="F18" s="42">
        <v>3000</v>
      </c>
      <c r="G18" s="45"/>
      <c r="H18" s="42">
        <f t="shared" si="0"/>
        <v>0</v>
      </c>
      <c r="I18" s="45"/>
      <c r="J18" s="42">
        <f t="shared" si="1"/>
        <v>0</v>
      </c>
      <c r="K18" s="5"/>
      <c r="L18" s="5"/>
      <c r="M18" s="5"/>
      <c r="N18" s="5"/>
      <c r="O18" s="5"/>
      <c r="P18" s="5"/>
    </row>
    <row r="19" spans="1:16" ht="12.75">
      <c r="A19" s="40">
        <v>9</v>
      </c>
      <c r="B19" s="44" t="s">
        <v>106</v>
      </c>
      <c r="C19" s="42" t="s">
        <v>113</v>
      </c>
      <c r="D19" s="42" t="s">
        <v>107</v>
      </c>
      <c r="E19" s="42">
        <v>20</v>
      </c>
      <c r="F19" s="42">
        <v>10</v>
      </c>
      <c r="G19" s="45"/>
      <c r="H19" s="42">
        <f t="shared" si="0"/>
        <v>0</v>
      </c>
      <c r="I19" s="45"/>
      <c r="J19" s="42">
        <f t="shared" si="1"/>
        <v>0</v>
      </c>
      <c r="K19" s="5"/>
      <c r="L19" s="5"/>
      <c r="M19" s="5"/>
      <c r="N19" s="5"/>
      <c r="O19" s="5"/>
      <c r="P19" s="5"/>
    </row>
    <row r="20" spans="1:16" ht="12.75">
      <c r="A20" s="40">
        <v>10</v>
      </c>
      <c r="B20" s="44" t="s">
        <v>785</v>
      </c>
      <c r="C20" s="42" t="s">
        <v>60</v>
      </c>
      <c r="D20" s="42" t="s">
        <v>171</v>
      </c>
      <c r="E20" s="42">
        <v>60</v>
      </c>
      <c r="F20" s="42">
        <v>10</v>
      </c>
      <c r="G20" s="45"/>
      <c r="H20" s="42">
        <f t="shared" si="0"/>
        <v>0</v>
      </c>
      <c r="I20" s="45"/>
      <c r="J20" s="42">
        <f t="shared" si="1"/>
        <v>0</v>
      </c>
      <c r="K20" s="5"/>
      <c r="L20" s="5"/>
      <c r="M20" s="5"/>
      <c r="N20" s="5"/>
      <c r="O20" s="5"/>
      <c r="P20" s="5"/>
    </row>
    <row r="21" spans="1:16" ht="12.75">
      <c r="A21" s="40">
        <v>11</v>
      </c>
      <c r="B21" s="44" t="s">
        <v>785</v>
      </c>
      <c r="C21" s="42" t="s">
        <v>60</v>
      </c>
      <c r="D21" s="42" t="s">
        <v>83</v>
      </c>
      <c r="E21" s="42">
        <v>60</v>
      </c>
      <c r="F21" s="42">
        <v>10</v>
      </c>
      <c r="G21" s="45"/>
      <c r="H21" s="42">
        <f t="shared" si="0"/>
        <v>0</v>
      </c>
      <c r="I21" s="45"/>
      <c r="J21" s="42">
        <f t="shared" si="1"/>
        <v>0</v>
      </c>
      <c r="K21" s="5"/>
      <c r="L21" s="5"/>
      <c r="M21" s="5"/>
      <c r="N21" s="5"/>
      <c r="O21" s="5"/>
      <c r="P21" s="5"/>
    </row>
    <row r="22" spans="1:16" ht="12.75">
      <c r="A22" s="40">
        <v>12</v>
      </c>
      <c r="B22" s="44" t="s">
        <v>785</v>
      </c>
      <c r="C22" s="42" t="s">
        <v>60</v>
      </c>
      <c r="D22" s="42" t="s">
        <v>172</v>
      </c>
      <c r="E22" s="42">
        <v>60</v>
      </c>
      <c r="F22" s="42">
        <v>10</v>
      </c>
      <c r="G22" s="45"/>
      <c r="H22" s="42">
        <f t="shared" si="0"/>
        <v>0</v>
      </c>
      <c r="I22" s="45"/>
      <c r="J22" s="42">
        <f t="shared" si="1"/>
        <v>0</v>
      </c>
      <c r="K22" s="5"/>
      <c r="L22" s="5"/>
      <c r="M22" s="5"/>
      <c r="N22" s="5"/>
      <c r="O22" s="5"/>
      <c r="P22" s="5"/>
    </row>
    <row r="23" spans="1:16" ht="25.5">
      <c r="A23" s="40">
        <v>13</v>
      </c>
      <c r="B23" s="44" t="s">
        <v>379</v>
      </c>
      <c r="C23" s="42" t="s">
        <v>786</v>
      </c>
      <c r="D23" s="42" t="s">
        <v>107</v>
      </c>
      <c r="E23" s="42">
        <v>28</v>
      </c>
      <c r="F23" s="42">
        <v>20</v>
      </c>
      <c r="G23" s="45"/>
      <c r="H23" s="42">
        <f t="shared" si="0"/>
        <v>0</v>
      </c>
      <c r="I23" s="45"/>
      <c r="J23" s="42">
        <f t="shared" si="1"/>
        <v>0</v>
      </c>
      <c r="K23" s="5"/>
      <c r="L23" s="5"/>
      <c r="M23" s="5"/>
      <c r="N23" s="5"/>
      <c r="O23" s="5"/>
      <c r="P23" s="5"/>
    </row>
    <row r="24" spans="1:16" ht="38.25">
      <c r="A24" s="40">
        <v>14</v>
      </c>
      <c r="B24" s="44" t="s">
        <v>787</v>
      </c>
      <c r="C24" s="42" t="s">
        <v>63</v>
      </c>
      <c r="D24" s="42" t="s">
        <v>788</v>
      </c>
      <c r="E24" s="42">
        <v>60</v>
      </c>
      <c r="F24" s="42">
        <v>35</v>
      </c>
      <c r="G24" s="45"/>
      <c r="H24" s="42">
        <f t="shared" si="0"/>
        <v>0</v>
      </c>
      <c r="I24" s="45"/>
      <c r="J24" s="42">
        <f t="shared" si="1"/>
        <v>0</v>
      </c>
      <c r="K24" s="5"/>
      <c r="L24" s="5"/>
      <c r="M24" s="5"/>
      <c r="N24" s="5"/>
      <c r="O24" s="5"/>
      <c r="P24" s="5"/>
    </row>
    <row r="25" spans="1:16" ht="12.75">
      <c r="A25" s="40">
        <v>15</v>
      </c>
      <c r="B25" s="44" t="s">
        <v>789</v>
      </c>
      <c r="C25" s="42" t="s">
        <v>60</v>
      </c>
      <c r="D25" s="42" t="s">
        <v>306</v>
      </c>
      <c r="E25" s="42">
        <v>30</v>
      </c>
      <c r="F25" s="42">
        <v>180</v>
      </c>
      <c r="G25" s="45"/>
      <c r="H25" s="42">
        <f t="shared" si="0"/>
        <v>0</v>
      </c>
      <c r="I25" s="45"/>
      <c r="J25" s="42">
        <f t="shared" si="1"/>
        <v>0</v>
      </c>
      <c r="K25" s="5"/>
      <c r="L25" s="5"/>
      <c r="M25" s="5"/>
      <c r="N25" s="5"/>
      <c r="O25" s="5"/>
      <c r="P25" s="5"/>
    </row>
    <row r="26" spans="1:16" ht="25.5">
      <c r="A26" s="40">
        <v>16</v>
      </c>
      <c r="B26" s="44" t="s">
        <v>789</v>
      </c>
      <c r="C26" s="42" t="s">
        <v>69</v>
      </c>
      <c r="D26" s="42" t="s">
        <v>790</v>
      </c>
      <c r="E26" s="42">
        <v>50</v>
      </c>
      <c r="F26" s="42">
        <v>250</v>
      </c>
      <c r="G26" s="45"/>
      <c r="H26" s="42">
        <f t="shared" si="0"/>
        <v>0</v>
      </c>
      <c r="I26" s="45"/>
      <c r="J26" s="42">
        <f t="shared" si="1"/>
        <v>0</v>
      </c>
      <c r="K26" s="5"/>
      <c r="L26" s="5"/>
      <c r="M26" s="5"/>
      <c r="N26" s="5"/>
      <c r="O26" s="5"/>
      <c r="P26" s="5"/>
    </row>
    <row r="27" spans="1:16" ht="12.75">
      <c r="A27" s="40">
        <v>17</v>
      </c>
      <c r="B27" s="44" t="s">
        <v>791</v>
      </c>
      <c r="C27" s="42" t="s">
        <v>60</v>
      </c>
      <c r="D27" s="42" t="s">
        <v>160</v>
      </c>
      <c r="E27" s="42">
        <v>30</v>
      </c>
      <c r="F27" s="42">
        <v>10</v>
      </c>
      <c r="G27" s="45"/>
      <c r="H27" s="42">
        <f t="shared" si="0"/>
        <v>0</v>
      </c>
      <c r="I27" s="45"/>
      <c r="J27" s="42">
        <f t="shared" si="1"/>
        <v>0</v>
      </c>
      <c r="K27" s="5"/>
      <c r="L27" s="5"/>
      <c r="M27" s="5"/>
      <c r="N27" s="5"/>
      <c r="O27" s="5"/>
      <c r="P27" s="5"/>
    </row>
    <row r="28" spans="1:16" ht="12.75">
      <c r="A28" s="40">
        <v>18</v>
      </c>
      <c r="B28" s="44" t="s">
        <v>791</v>
      </c>
      <c r="C28" s="42" t="s">
        <v>60</v>
      </c>
      <c r="D28" s="42" t="s">
        <v>359</v>
      </c>
      <c r="E28" s="42">
        <v>30</v>
      </c>
      <c r="F28" s="42">
        <v>10</v>
      </c>
      <c r="G28" s="45"/>
      <c r="H28" s="42">
        <f t="shared" si="0"/>
        <v>0</v>
      </c>
      <c r="I28" s="45"/>
      <c r="J28" s="42">
        <f t="shared" si="1"/>
        <v>0</v>
      </c>
      <c r="K28" s="5"/>
      <c r="L28" s="5"/>
      <c r="M28" s="5"/>
      <c r="N28" s="5"/>
      <c r="O28" s="5"/>
      <c r="P28" s="5"/>
    </row>
    <row r="29" spans="1:16" ht="25.5">
      <c r="A29" s="40">
        <v>19</v>
      </c>
      <c r="B29" s="44" t="s">
        <v>792</v>
      </c>
      <c r="C29" s="42" t="s">
        <v>793</v>
      </c>
      <c r="D29" s="42" t="s">
        <v>107</v>
      </c>
      <c r="E29" s="42">
        <v>30</v>
      </c>
      <c r="F29" s="42">
        <v>300</v>
      </c>
      <c r="G29" s="45"/>
      <c r="H29" s="42">
        <f t="shared" si="0"/>
        <v>0</v>
      </c>
      <c r="I29" s="45"/>
      <c r="J29" s="42">
        <f t="shared" si="1"/>
        <v>0</v>
      </c>
      <c r="K29" s="5"/>
      <c r="L29" s="5"/>
      <c r="M29" s="5"/>
      <c r="N29" s="5"/>
      <c r="O29" s="5"/>
      <c r="P29" s="5"/>
    </row>
    <row r="30" spans="1:16" ht="76.5">
      <c r="A30" s="40">
        <v>20</v>
      </c>
      <c r="B30" s="44" t="s">
        <v>794</v>
      </c>
      <c r="C30" s="42" t="s">
        <v>69</v>
      </c>
      <c r="D30" s="42" t="s">
        <v>795</v>
      </c>
      <c r="E30" s="42">
        <v>1</v>
      </c>
      <c r="F30" s="42">
        <v>12</v>
      </c>
      <c r="G30" s="45"/>
      <c r="H30" s="42">
        <f t="shared" si="0"/>
        <v>0</v>
      </c>
      <c r="I30" s="45"/>
      <c r="J30" s="42">
        <f t="shared" si="1"/>
        <v>0</v>
      </c>
      <c r="K30" s="5"/>
      <c r="L30" s="5"/>
      <c r="M30" s="5"/>
      <c r="N30" s="5"/>
      <c r="O30" s="5"/>
      <c r="P30" s="5"/>
    </row>
    <row r="31" spans="1:16" ht="25.5">
      <c r="A31" s="40">
        <v>21</v>
      </c>
      <c r="B31" s="44" t="s">
        <v>796</v>
      </c>
      <c r="C31" s="42" t="s">
        <v>69</v>
      </c>
      <c r="D31" s="42" t="s">
        <v>797</v>
      </c>
      <c r="E31" s="42">
        <v>1</v>
      </c>
      <c r="F31" s="42">
        <v>200</v>
      </c>
      <c r="G31" s="45"/>
      <c r="H31" s="42">
        <f t="shared" si="0"/>
        <v>0</v>
      </c>
      <c r="I31" s="45"/>
      <c r="J31" s="42">
        <f t="shared" si="1"/>
        <v>0</v>
      </c>
      <c r="K31" s="5"/>
      <c r="L31" s="5"/>
      <c r="M31" s="5"/>
      <c r="N31" s="5"/>
      <c r="O31" s="5"/>
      <c r="P31" s="5"/>
    </row>
    <row r="32" spans="1:16" ht="12.75">
      <c r="A32" s="40">
        <v>22</v>
      </c>
      <c r="B32" s="44" t="s">
        <v>798</v>
      </c>
      <c r="C32" s="42" t="s">
        <v>69</v>
      </c>
      <c r="D32" s="42" t="s">
        <v>369</v>
      </c>
      <c r="E32" s="42">
        <v>10</v>
      </c>
      <c r="F32" s="42">
        <v>20</v>
      </c>
      <c r="G32" s="45"/>
      <c r="H32" s="42">
        <f t="shared" si="0"/>
        <v>0</v>
      </c>
      <c r="I32" s="45"/>
      <c r="J32" s="42">
        <f t="shared" si="1"/>
        <v>0</v>
      </c>
      <c r="K32" s="5"/>
      <c r="L32" s="5"/>
      <c r="M32" s="5"/>
      <c r="N32" s="5"/>
      <c r="O32" s="5"/>
      <c r="P32" s="5"/>
    </row>
    <row r="33" spans="1:16" ht="12.75">
      <c r="A33" s="40">
        <v>23</v>
      </c>
      <c r="B33" s="44" t="s">
        <v>798</v>
      </c>
      <c r="C33" s="42" t="s">
        <v>69</v>
      </c>
      <c r="D33" s="42" t="s">
        <v>365</v>
      </c>
      <c r="E33" s="42">
        <v>10</v>
      </c>
      <c r="F33" s="42">
        <v>80</v>
      </c>
      <c r="G33" s="45"/>
      <c r="H33" s="42">
        <f t="shared" si="0"/>
        <v>0</v>
      </c>
      <c r="I33" s="45"/>
      <c r="J33" s="42">
        <f t="shared" si="1"/>
        <v>0</v>
      </c>
      <c r="K33" s="5"/>
      <c r="L33" s="5"/>
      <c r="M33" s="5"/>
      <c r="N33" s="5"/>
      <c r="O33" s="5"/>
      <c r="P33" s="5"/>
    </row>
    <row r="34" spans="1:16" ht="12.75">
      <c r="A34" s="40">
        <v>24</v>
      </c>
      <c r="B34" s="44" t="s">
        <v>799</v>
      </c>
      <c r="C34" s="42" t="s">
        <v>60</v>
      </c>
      <c r="D34" s="42" t="s">
        <v>338</v>
      </c>
      <c r="E34" s="42">
        <v>6</v>
      </c>
      <c r="F34" s="42">
        <v>400</v>
      </c>
      <c r="G34" s="45"/>
      <c r="H34" s="42">
        <f t="shared" si="0"/>
        <v>0</v>
      </c>
      <c r="I34" s="45"/>
      <c r="J34" s="42">
        <f t="shared" si="1"/>
        <v>0</v>
      </c>
      <c r="K34" s="5"/>
      <c r="L34" s="5"/>
      <c r="M34" s="5"/>
      <c r="N34" s="5"/>
      <c r="O34" s="5"/>
      <c r="P34" s="5"/>
    </row>
    <row r="35" spans="1:16" ht="25.5">
      <c r="A35" s="40">
        <v>25</v>
      </c>
      <c r="B35" s="44" t="s">
        <v>800</v>
      </c>
      <c r="C35" s="42" t="s">
        <v>69</v>
      </c>
      <c r="D35" s="42" t="s">
        <v>801</v>
      </c>
      <c r="E35" s="42">
        <v>5</v>
      </c>
      <c r="F35" s="42">
        <v>2000</v>
      </c>
      <c r="G35" s="45"/>
      <c r="H35" s="42">
        <f t="shared" si="0"/>
        <v>0</v>
      </c>
      <c r="I35" s="45"/>
      <c r="J35" s="42">
        <f t="shared" si="1"/>
        <v>0</v>
      </c>
      <c r="K35" s="5"/>
      <c r="L35" s="5"/>
      <c r="M35" s="5"/>
      <c r="N35" s="5"/>
      <c r="O35" s="5"/>
      <c r="P35" s="5"/>
    </row>
    <row r="36" spans="1:16" ht="12.75">
      <c r="A36" s="40">
        <v>26</v>
      </c>
      <c r="B36" s="44" t="s">
        <v>640</v>
      </c>
      <c r="C36" s="42" t="s">
        <v>60</v>
      </c>
      <c r="D36" s="42" t="s">
        <v>83</v>
      </c>
      <c r="E36" s="42">
        <v>50</v>
      </c>
      <c r="F36" s="42">
        <v>20</v>
      </c>
      <c r="G36" s="45"/>
      <c r="H36" s="42">
        <f t="shared" si="0"/>
        <v>0</v>
      </c>
      <c r="I36" s="45"/>
      <c r="J36" s="42">
        <f t="shared" si="1"/>
        <v>0</v>
      </c>
      <c r="K36" s="5"/>
      <c r="L36" s="5"/>
      <c r="M36" s="5"/>
      <c r="N36" s="5"/>
      <c r="O36" s="5"/>
      <c r="P36" s="5"/>
    </row>
    <row r="37" spans="1:16" ht="12.75">
      <c r="A37" s="40">
        <v>27</v>
      </c>
      <c r="B37" s="44" t="s">
        <v>300</v>
      </c>
      <c r="C37" s="42" t="s">
        <v>60</v>
      </c>
      <c r="D37" s="42" t="s">
        <v>141</v>
      </c>
      <c r="E37" s="42">
        <v>30</v>
      </c>
      <c r="F37" s="42">
        <v>180</v>
      </c>
      <c r="G37" s="45"/>
      <c r="H37" s="42">
        <f t="shared" si="0"/>
        <v>0</v>
      </c>
      <c r="I37" s="45"/>
      <c r="J37" s="42">
        <f t="shared" si="1"/>
        <v>0</v>
      </c>
      <c r="K37" s="5"/>
      <c r="L37" s="5"/>
      <c r="M37" s="5"/>
      <c r="N37" s="5"/>
      <c r="O37" s="5"/>
      <c r="P37" s="5"/>
    </row>
    <row r="38" spans="1:16" ht="38.25">
      <c r="A38" s="40">
        <v>28</v>
      </c>
      <c r="B38" s="44" t="s">
        <v>802</v>
      </c>
      <c r="C38" s="42" t="s">
        <v>803</v>
      </c>
      <c r="D38" s="42" t="s">
        <v>804</v>
      </c>
      <c r="E38" s="42">
        <v>28</v>
      </c>
      <c r="F38" s="42">
        <v>20</v>
      </c>
      <c r="G38" s="45"/>
      <c r="H38" s="42">
        <f t="shared" si="0"/>
        <v>0</v>
      </c>
      <c r="I38" s="45"/>
      <c r="J38" s="42">
        <f t="shared" si="1"/>
        <v>0</v>
      </c>
      <c r="K38" s="5"/>
      <c r="L38" s="5"/>
      <c r="M38" s="5"/>
      <c r="N38" s="5"/>
      <c r="O38" s="5"/>
      <c r="P38" s="5"/>
    </row>
    <row r="39" spans="1:16" ht="38.25">
      <c r="A39" s="40">
        <v>29</v>
      </c>
      <c r="B39" s="44" t="s">
        <v>802</v>
      </c>
      <c r="C39" s="42" t="s">
        <v>803</v>
      </c>
      <c r="D39" s="42" t="s">
        <v>805</v>
      </c>
      <c r="E39" s="42">
        <v>28</v>
      </c>
      <c r="F39" s="42">
        <v>150</v>
      </c>
      <c r="G39" s="45"/>
      <c r="H39" s="42">
        <f t="shared" si="0"/>
        <v>0</v>
      </c>
      <c r="I39" s="45"/>
      <c r="J39" s="42">
        <f t="shared" si="1"/>
        <v>0</v>
      </c>
      <c r="K39" s="5"/>
      <c r="L39" s="5"/>
      <c r="M39" s="5"/>
      <c r="N39" s="5"/>
      <c r="O39" s="5"/>
      <c r="P39" s="5"/>
    </row>
    <row r="40" spans="1:16" ht="38.25">
      <c r="A40" s="40">
        <v>30</v>
      </c>
      <c r="B40" s="44" t="s">
        <v>802</v>
      </c>
      <c r="C40" s="42" t="s">
        <v>803</v>
      </c>
      <c r="D40" s="42" t="s">
        <v>806</v>
      </c>
      <c r="E40" s="42">
        <v>28</v>
      </c>
      <c r="F40" s="42">
        <v>50</v>
      </c>
      <c r="G40" s="45"/>
      <c r="H40" s="42">
        <f t="shared" si="0"/>
        <v>0</v>
      </c>
      <c r="I40" s="45"/>
      <c r="J40" s="42">
        <f t="shared" si="1"/>
        <v>0</v>
      </c>
      <c r="K40" s="5"/>
      <c r="L40" s="5"/>
      <c r="M40" s="5"/>
      <c r="N40" s="5"/>
      <c r="O40" s="5"/>
      <c r="P40" s="5"/>
    </row>
    <row r="41" spans="1:16" ht="25.5">
      <c r="A41" s="40">
        <v>31</v>
      </c>
      <c r="B41" s="44" t="s">
        <v>336</v>
      </c>
      <c r="C41" s="42" t="s">
        <v>69</v>
      </c>
      <c r="D41" s="42" t="s">
        <v>807</v>
      </c>
      <c r="E41" s="42">
        <v>10</v>
      </c>
      <c r="F41" s="42">
        <v>40</v>
      </c>
      <c r="G41" s="45"/>
      <c r="H41" s="42">
        <f t="shared" si="0"/>
        <v>0</v>
      </c>
      <c r="I41" s="45"/>
      <c r="J41" s="42">
        <f t="shared" si="1"/>
        <v>0</v>
      </c>
      <c r="K41" s="5"/>
      <c r="L41" s="5"/>
      <c r="M41" s="5"/>
      <c r="N41" s="5"/>
      <c r="O41" s="5"/>
      <c r="P41" s="5"/>
    </row>
    <row r="42" spans="1:16" ht="12.75">
      <c r="A42" s="40">
        <v>32</v>
      </c>
      <c r="B42" s="44" t="s">
        <v>336</v>
      </c>
      <c r="C42" s="42" t="s">
        <v>60</v>
      </c>
      <c r="D42" s="42" t="s">
        <v>111</v>
      </c>
      <c r="E42" s="42">
        <v>20</v>
      </c>
      <c r="F42" s="42">
        <v>250</v>
      </c>
      <c r="G42" s="45"/>
      <c r="H42" s="42">
        <f t="shared" si="0"/>
        <v>0</v>
      </c>
      <c r="I42" s="45"/>
      <c r="J42" s="42">
        <f t="shared" si="1"/>
        <v>0</v>
      </c>
      <c r="K42" s="5"/>
      <c r="L42" s="5"/>
      <c r="M42" s="5"/>
      <c r="N42" s="5"/>
      <c r="O42" s="5"/>
      <c r="P42" s="5"/>
    </row>
    <row r="43" spans="1:16" ht="12.75">
      <c r="A43" s="40">
        <v>33</v>
      </c>
      <c r="B43" s="44" t="s">
        <v>336</v>
      </c>
      <c r="C43" s="42" t="s">
        <v>60</v>
      </c>
      <c r="D43" s="42" t="s">
        <v>338</v>
      </c>
      <c r="E43" s="42">
        <v>28</v>
      </c>
      <c r="F43" s="42">
        <v>100</v>
      </c>
      <c r="G43" s="45"/>
      <c r="H43" s="42">
        <f aca="true" t="shared" si="2" ref="H43:H60">ROUND(F43*ROUND(G43,2),2)</f>
        <v>0</v>
      </c>
      <c r="I43" s="45"/>
      <c r="J43" s="42">
        <f aca="true" t="shared" si="3" ref="J43:J60">ROUND(H43*(1+ROUND(I43,2)/100),2)</f>
        <v>0</v>
      </c>
      <c r="K43" s="5"/>
      <c r="L43" s="5"/>
      <c r="M43" s="5"/>
      <c r="N43" s="5"/>
      <c r="O43" s="5"/>
      <c r="P43" s="5"/>
    </row>
    <row r="44" spans="1:16" ht="25.5">
      <c r="A44" s="40">
        <v>34</v>
      </c>
      <c r="B44" s="44" t="s">
        <v>336</v>
      </c>
      <c r="C44" s="42" t="s">
        <v>69</v>
      </c>
      <c r="D44" s="42" t="s">
        <v>808</v>
      </c>
      <c r="E44" s="42">
        <v>1</v>
      </c>
      <c r="F44" s="42">
        <v>8000</v>
      </c>
      <c r="G44" s="45"/>
      <c r="H44" s="42">
        <f t="shared" si="2"/>
        <v>0</v>
      </c>
      <c r="I44" s="45"/>
      <c r="J44" s="42">
        <f t="shared" si="3"/>
        <v>0</v>
      </c>
      <c r="K44" s="5"/>
      <c r="L44" s="5"/>
      <c r="M44" s="5"/>
      <c r="N44" s="5"/>
      <c r="O44" s="5"/>
      <c r="P44" s="5"/>
    </row>
    <row r="45" spans="1:16" ht="12.75">
      <c r="A45" s="40">
        <v>35</v>
      </c>
      <c r="B45" s="44" t="s">
        <v>809</v>
      </c>
      <c r="C45" s="42" t="s">
        <v>60</v>
      </c>
      <c r="D45" s="42" t="s">
        <v>138</v>
      </c>
      <c r="E45" s="42">
        <v>28</v>
      </c>
      <c r="F45" s="42">
        <v>10</v>
      </c>
      <c r="G45" s="45"/>
      <c r="H45" s="42">
        <f t="shared" si="2"/>
        <v>0</v>
      </c>
      <c r="I45" s="45"/>
      <c r="J45" s="42">
        <f t="shared" si="3"/>
        <v>0</v>
      </c>
      <c r="K45" s="5"/>
      <c r="L45" s="5"/>
      <c r="M45" s="5"/>
      <c r="N45" s="5"/>
      <c r="O45" s="5"/>
      <c r="P45" s="5"/>
    </row>
    <row r="46" spans="1:16" ht="38.25">
      <c r="A46" s="40">
        <v>36</v>
      </c>
      <c r="B46" s="44" t="s">
        <v>809</v>
      </c>
      <c r="C46" s="42" t="s">
        <v>810</v>
      </c>
      <c r="D46" s="42" t="s">
        <v>132</v>
      </c>
      <c r="E46" s="42">
        <v>28</v>
      </c>
      <c r="F46" s="42">
        <v>5</v>
      </c>
      <c r="G46" s="45"/>
      <c r="H46" s="42">
        <f t="shared" si="2"/>
        <v>0</v>
      </c>
      <c r="I46" s="45"/>
      <c r="J46" s="42">
        <f t="shared" si="3"/>
        <v>0</v>
      </c>
      <c r="K46" s="5"/>
      <c r="L46" s="5"/>
      <c r="M46" s="5"/>
      <c r="N46" s="5"/>
      <c r="O46" s="5"/>
      <c r="P46" s="5"/>
    </row>
    <row r="47" spans="1:16" ht="25.5">
      <c r="A47" s="40">
        <v>37</v>
      </c>
      <c r="B47" s="44" t="s">
        <v>811</v>
      </c>
      <c r="C47" s="42" t="s">
        <v>69</v>
      </c>
      <c r="D47" s="42" t="s">
        <v>812</v>
      </c>
      <c r="E47" s="42">
        <v>10</v>
      </c>
      <c r="F47" s="42">
        <v>10</v>
      </c>
      <c r="G47" s="45"/>
      <c r="H47" s="42">
        <f t="shared" si="2"/>
        <v>0</v>
      </c>
      <c r="I47" s="45"/>
      <c r="J47" s="42">
        <f t="shared" si="3"/>
        <v>0</v>
      </c>
      <c r="K47" s="5"/>
      <c r="L47" s="5"/>
      <c r="M47" s="5"/>
      <c r="N47" s="5"/>
      <c r="O47" s="5"/>
      <c r="P47" s="5"/>
    </row>
    <row r="48" spans="1:16" ht="12.75">
      <c r="A48" s="40">
        <v>38</v>
      </c>
      <c r="B48" s="44" t="s">
        <v>811</v>
      </c>
      <c r="C48" s="42" t="s">
        <v>60</v>
      </c>
      <c r="D48" s="42" t="s">
        <v>390</v>
      </c>
      <c r="E48" s="42">
        <v>60</v>
      </c>
      <c r="F48" s="42">
        <v>15</v>
      </c>
      <c r="G48" s="45"/>
      <c r="H48" s="42">
        <f t="shared" si="2"/>
        <v>0</v>
      </c>
      <c r="I48" s="45"/>
      <c r="J48" s="42">
        <f t="shared" si="3"/>
        <v>0</v>
      </c>
      <c r="K48" s="5"/>
      <c r="L48" s="5"/>
      <c r="M48" s="5"/>
      <c r="N48" s="5"/>
      <c r="O48" s="5"/>
      <c r="P48" s="5"/>
    </row>
    <row r="49" spans="1:16" ht="12.75">
      <c r="A49" s="40">
        <v>39</v>
      </c>
      <c r="B49" s="44" t="s">
        <v>813</v>
      </c>
      <c r="C49" s="42" t="s">
        <v>69</v>
      </c>
      <c r="D49" s="42" t="s">
        <v>814</v>
      </c>
      <c r="E49" s="42">
        <v>12</v>
      </c>
      <c r="F49" s="42">
        <v>1</v>
      </c>
      <c r="G49" s="45"/>
      <c r="H49" s="42">
        <f t="shared" si="2"/>
        <v>0</v>
      </c>
      <c r="I49" s="45"/>
      <c r="J49" s="42">
        <f t="shared" si="3"/>
        <v>0</v>
      </c>
      <c r="K49" s="5"/>
      <c r="L49" s="5"/>
      <c r="M49" s="5"/>
      <c r="N49" s="5"/>
      <c r="O49" s="5"/>
      <c r="P49" s="5"/>
    </row>
    <row r="50" spans="1:16" ht="25.5">
      <c r="A50" s="40">
        <v>40</v>
      </c>
      <c r="B50" s="44" t="s">
        <v>813</v>
      </c>
      <c r="C50" s="42" t="s">
        <v>815</v>
      </c>
      <c r="D50" s="42" t="s">
        <v>816</v>
      </c>
      <c r="E50" s="42">
        <v>1</v>
      </c>
      <c r="F50" s="42">
        <v>100</v>
      </c>
      <c r="G50" s="45"/>
      <c r="H50" s="42">
        <f t="shared" si="2"/>
        <v>0</v>
      </c>
      <c r="I50" s="45"/>
      <c r="J50" s="42">
        <f t="shared" si="3"/>
        <v>0</v>
      </c>
      <c r="K50" s="5"/>
      <c r="L50" s="5"/>
      <c r="M50" s="5"/>
      <c r="N50" s="5"/>
      <c r="O50" s="5"/>
      <c r="P50" s="5"/>
    </row>
    <row r="51" spans="1:16" ht="12.75">
      <c r="A51" s="40">
        <v>41</v>
      </c>
      <c r="B51" s="44" t="s">
        <v>813</v>
      </c>
      <c r="C51" s="42" t="s">
        <v>60</v>
      </c>
      <c r="D51" s="42" t="s">
        <v>817</v>
      </c>
      <c r="E51" s="42">
        <v>60</v>
      </c>
      <c r="F51" s="42">
        <v>20</v>
      </c>
      <c r="G51" s="45"/>
      <c r="H51" s="42">
        <f t="shared" si="2"/>
        <v>0</v>
      </c>
      <c r="I51" s="45"/>
      <c r="J51" s="42">
        <f t="shared" si="3"/>
        <v>0</v>
      </c>
      <c r="K51" s="5"/>
      <c r="L51" s="5"/>
      <c r="M51" s="5"/>
      <c r="N51" s="5"/>
      <c r="O51" s="5"/>
      <c r="P51" s="5"/>
    </row>
    <row r="52" spans="1:16" ht="12.75">
      <c r="A52" s="40">
        <v>42</v>
      </c>
      <c r="B52" s="44" t="s">
        <v>818</v>
      </c>
      <c r="C52" s="42" t="s">
        <v>60</v>
      </c>
      <c r="D52" s="42" t="s">
        <v>362</v>
      </c>
      <c r="E52" s="42">
        <v>60</v>
      </c>
      <c r="F52" s="42">
        <v>15</v>
      </c>
      <c r="G52" s="45"/>
      <c r="H52" s="42">
        <f t="shared" si="2"/>
        <v>0</v>
      </c>
      <c r="I52" s="45"/>
      <c r="J52" s="42">
        <f t="shared" si="3"/>
        <v>0</v>
      </c>
      <c r="K52" s="5"/>
      <c r="L52" s="5"/>
      <c r="M52" s="5"/>
      <c r="N52" s="5"/>
      <c r="O52" s="5"/>
      <c r="P52" s="5"/>
    </row>
    <row r="53" spans="1:16" ht="12.75">
      <c r="A53" s="40">
        <v>43</v>
      </c>
      <c r="B53" s="44" t="s">
        <v>819</v>
      </c>
      <c r="C53" s="42" t="s">
        <v>60</v>
      </c>
      <c r="D53" s="42" t="s">
        <v>172</v>
      </c>
      <c r="E53" s="42">
        <v>28</v>
      </c>
      <c r="F53" s="42">
        <v>40</v>
      </c>
      <c r="G53" s="45"/>
      <c r="H53" s="42">
        <f t="shared" si="2"/>
        <v>0</v>
      </c>
      <c r="I53" s="45"/>
      <c r="J53" s="42">
        <f t="shared" si="3"/>
        <v>0</v>
      </c>
      <c r="K53" s="5"/>
      <c r="L53" s="5"/>
      <c r="M53" s="5"/>
      <c r="N53" s="5"/>
      <c r="O53" s="5"/>
      <c r="P53" s="5"/>
    </row>
    <row r="54" spans="1:16" ht="12.75">
      <c r="A54" s="40">
        <v>44</v>
      </c>
      <c r="B54" s="44" t="s">
        <v>819</v>
      </c>
      <c r="C54" s="42" t="s">
        <v>60</v>
      </c>
      <c r="D54" s="42" t="s">
        <v>306</v>
      </c>
      <c r="E54" s="42">
        <v>28</v>
      </c>
      <c r="F54" s="42">
        <v>40</v>
      </c>
      <c r="G54" s="45"/>
      <c r="H54" s="42">
        <f t="shared" si="2"/>
        <v>0</v>
      </c>
      <c r="I54" s="45"/>
      <c r="J54" s="42">
        <f t="shared" si="3"/>
        <v>0</v>
      </c>
      <c r="K54" s="5"/>
      <c r="L54" s="5"/>
      <c r="M54" s="5"/>
      <c r="N54" s="5"/>
      <c r="O54" s="5"/>
      <c r="P54" s="5"/>
    </row>
    <row r="55" spans="1:16" ht="25.5">
      <c r="A55" s="40">
        <v>45</v>
      </c>
      <c r="B55" s="44" t="s">
        <v>820</v>
      </c>
      <c r="C55" s="42" t="s">
        <v>69</v>
      </c>
      <c r="D55" s="42" t="s">
        <v>821</v>
      </c>
      <c r="E55" s="42">
        <v>5</v>
      </c>
      <c r="F55" s="42">
        <v>400</v>
      </c>
      <c r="G55" s="45"/>
      <c r="H55" s="42">
        <f t="shared" si="2"/>
        <v>0</v>
      </c>
      <c r="I55" s="45"/>
      <c r="J55" s="42">
        <f t="shared" si="3"/>
        <v>0</v>
      </c>
      <c r="K55" s="5"/>
      <c r="L55" s="5"/>
      <c r="M55" s="5"/>
      <c r="N55" s="5"/>
      <c r="O55" s="5"/>
      <c r="P55" s="5"/>
    </row>
    <row r="56" spans="1:16" ht="12.75">
      <c r="A56" s="40">
        <v>46</v>
      </c>
      <c r="B56" s="44" t="s">
        <v>820</v>
      </c>
      <c r="C56" s="42" t="s">
        <v>69</v>
      </c>
      <c r="D56" s="42" t="s">
        <v>584</v>
      </c>
      <c r="E56" s="42">
        <v>5</v>
      </c>
      <c r="F56" s="42">
        <v>350</v>
      </c>
      <c r="G56" s="45"/>
      <c r="H56" s="42">
        <f t="shared" si="2"/>
        <v>0</v>
      </c>
      <c r="I56" s="45"/>
      <c r="J56" s="42">
        <f t="shared" si="3"/>
        <v>0</v>
      </c>
      <c r="K56" s="5"/>
      <c r="L56" s="5"/>
      <c r="M56" s="5"/>
      <c r="N56" s="5"/>
      <c r="O56" s="5"/>
      <c r="P56" s="5"/>
    </row>
    <row r="57" spans="1:16" ht="12.75">
      <c r="A57" s="40">
        <v>47</v>
      </c>
      <c r="B57" s="44" t="s">
        <v>822</v>
      </c>
      <c r="C57" s="42" t="s">
        <v>60</v>
      </c>
      <c r="D57" s="42" t="s">
        <v>141</v>
      </c>
      <c r="E57" s="42">
        <v>20</v>
      </c>
      <c r="F57" s="42">
        <v>70</v>
      </c>
      <c r="G57" s="45"/>
      <c r="H57" s="42">
        <f t="shared" si="2"/>
        <v>0</v>
      </c>
      <c r="I57" s="45"/>
      <c r="J57" s="42">
        <f t="shared" si="3"/>
        <v>0</v>
      </c>
      <c r="K57" s="5"/>
      <c r="L57" s="5"/>
      <c r="M57" s="5"/>
      <c r="N57" s="5"/>
      <c r="O57" s="5"/>
      <c r="P57" s="5"/>
    </row>
    <row r="58" spans="1:16" ht="12.75">
      <c r="A58" s="40">
        <v>48</v>
      </c>
      <c r="B58" s="44" t="s">
        <v>822</v>
      </c>
      <c r="C58" s="42" t="s">
        <v>113</v>
      </c>
      <c r="D58" s="42" t="s">
        <v>107</v>
      </c>
      <c r="E58" s="42">
        <v>30</v>
      </c>
      <c r="F58" s="42">
        <v>15</v>
      </c>
      <c r="G58" s="45"/>
      <c r="H58" s="42">
        <f t="shared" si="2"/>
        <v>0</v>
      </c>
      <c r="I58" s="45"/>
      <c r="J58" s="42">
        <f t="shared" si="3"/>
        <v>0</v>
      </c>
      <c r="K58" s="5"/>
      <c r="L58" s="5"/>
      <c r="M58" s="5"/>
      <c r="N58" s="5"/>
      <c r="O58" s="5"/>
      <c r="P58" s="5"/>
    </row>
    <row r="59" spans="1:16" ht="12.75">
      <c r="A59" s="40">
        <v>49</v>
      </c>
      <c r="B59" s="44" t="s">
        <v>822</v>
      </c>
      <c r="C59" s="42" t="s">
        <v>113</v>
      </c>
      <c r="D59" s="42" t="s">
        <v>362</v>
      </c>
      <c r="E59" s="42">
        <v>30</v>
      </c>
      <c r="F59" s="42">
        <v>10</v>
      </c>
      <c r="G59" s="45"/>
      <c r="H59" s="42">
        <f t="shared" si="2"/>
        <v>0</v>
      </c>
      <c r="I59" s="45"/>
      <c r="J59" s="42">
        <f t="shared" si="3"/>
        <v>0</v>
      </c>
      <c r="K59" s="5"/>
      <c r="L59" s="5"/>
      <c r="M59" s="5"/>
      <c r="N59" s="5"/>
      <c r="O59" s="5"/>
      <c r="P59" s="5"/>
    </row>
    <row r="60" spans="1:16" ht="12.75">
      <c r="A60" s="40">
        <v>50</v>
      </c>
      <c r="B60" s="44" t="s">
        <v>822</v>
      </c>
      <c r="C60" s="42" t="s">
        <v>113</v>
      </c>
      <c r="D60" s="42" t="s">
        <v>279</v>
      </c>
      <c r="E60" s="42">
        <v>30</v>
      </c>
      <c r="F60" s="42">
        <v>10</v>
      </c>
      <c r="G60" s="45"/>
      <c r="H60" s="42">
        <f t="shared" si="2"/>
        <v>0</v>
      </c>
      <c r="I60" s="45"/>
      <c r="J60" s="42">
        <f t="shared" si="3"/>
        <v>0</v>
      </c>
      <c r="K60" s="5"/>
      <c r="L60" s="5"/>
      <c r="M60" s="5"/>
      <c r="N60" s="5"/>
      <c r="O60" s="5"/>
      <c r="P60" s="5"/>
    </row>
    <row r="61" spans="2:16" ht="12.75">
      <c r="B61" s="3"/>
      <c r="C61" s="5"/>
      <c r="D61" s="5"/>
      <c r="E61" s="5"/>
      <c r="F61" s="5"/>
      <c r="G61" s="5"/>
      <c r="H61" s="43">
        <f>ROUND(SUM(H11:H60),2)</f>
        <v>0</v>
      </c>
      <c r="I61" s="5"/>
      <c r="J61" s="43">
        <f>ROUND(SUM(J11:J60),2)</f>
        <v>0</v>
      </c>
      <c r="K61" s="5"/>
      <c r="L61" s="5"/>
      <c r="M61" s="5"/>
      <c r="N61" s="5"/>
      <c r="O61" s="5"/>
      <c r="P61" s="5"/>
    </row>
    <row r="62" spans="2:16" ht="12.75">
      <c r="B62" s="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1" ht="12.75">
      <c r="A63" s="77" t="s">
        <v>14</v>
      </c>
      <c r="B63" s="78"/>
      <c r="C63" s="91"/>
      <c r="D63" s="92"/>
      <c r="E63" s="93"/>
      <c r="F63" s="70" t="s">
        <v>27</v>
      </c>
      <c r="G63" s="71"/>
      <c r="H63" s="72"/>
      <c r="I63" s="73"/>
      <c r="J63" s="74"/>
      <c r="K63" s="75"/>
    </row>
    <row r="64" spans="1:11" ht="12.75">
      <c r="A64" s="77" t="s">
        <v>31</v>
      </c>
      <c r="B64" s="72"/>
      <c r="C64" s="89"/>
      <c r="D64" s="90"/>
      <c r="E64" s="90"/>
      <c r="F64" s="90"/>
      <c r="G64" s="90"/>
      <c r="H64" s="90"/>
      <c r="I64" s="90"/>
      <c r="J64" s="90"/>
      <c r="K64" s="81"/>
    </row>
    <row r="65" spans="1:2" ht="12.75">
      <c r="A65" s="7"/>
      <c r="B65" s="10"/>
    </row>
    <row r="66" spans="1:11" ht="12.75">
      <c r="A66" s="77" t="s">
        <v>3</v>
      </c>
      <c r="B66" s="78"/>
      <c r="C66" s="79"/>
      <c r="D66" s="80"/>
      <c r="E66" s="80"/>
      <c r="F66" s="80"/>
      <c r="G66" s="80"/>
      <c r="H66" s="80"/>
      <c r="I66" s="80"/>
      <c r="J66" s="80"/>
      <c r="K66" s="81"/>
    </row>
    <row r="67" spans="1:11" ht="12.75">
      <c r="A67" s="7"/>
      <c r="B67" s="10"/>
      <c r="K67" s="15"/>
    </row>
    <row r="68" spans="1:11" ht="12.75">
      <c r="A68" s="77" t="s">
        <v>4</v>
      </c>
      <c r="B68" s="78"/>
      <c r="C68" s="79"/>
      <c r="D68" s="80"/>
      <c r="E68" s="80"/>
      <c r="F68" s="80"/>
      <c r="G68" s="80"/>
      <c r="H68" s="80"/>
      <c r="I68" s="80"/>
      <c r="J68" s="80"/>
      <c r="K68" s="81"/>
    </row>
    <row r="69" spans="1:11" ht="12.75">
      <c r="A69" s="7"/>
      <c r="B69" s="10"/>
      <c r="K69" s="15"/>
    </row>
    <row r="70" spans="1:11" ht="12.75">
      <c r="A70" s="77" t="s">
        <v>5</v>
      </c>
      <c r="B70" s="78"/>
      <c r="C70" s="79"/>
      <c r="D70" s="80"/>
      <c r="E70" s="80"/>
      <c r="F70" s="80"/>
      <c r="G70" s="80"/>
      <c r="H70" s="80"/>
      <c r="I70" s="80"/>
      <c r="J70" s="80"/>
      <c r="K70" s="81"/>
    </row>
    <row r="71" spans="1:11" ht="12.75">
      <c r="A71" s="6"/>
      <c r="B71" s="10"/>
      <c r="C71" s="19"/>
      <c r="D71" s="10"/>
      <c r="E71" s="10"/>
      <c r="F71" s="10"/>
      <c r="G71" s="10"/>
      <c r="H71" s="10"/>
      <c r="I71" s="10"/>
      <c r="J71" s="10"/>
      <c r="K71" s="10"/>
    </row>
    <row r="72" spans="1:3" ht="12.75">
      <c r="A72" s="7"/>
      <c r="B72" s="7"/>
      <c r="C72" s="20"/>
    </row>
    <row r="73" spans="11:12" ht="12.75">
      <c r="K73" s="4"/>
      <c r="L73" s="4"/>
    </row>
    <row r="74" spans="11:12" ht="12.75">
      <c r="K74" s="4"/>
      <c r="L74" s="4"/>
    </row>
    <row r="75" spans="9:12" ht="12.75">
      <c r="I75" s="17"/>
      <c r="J75" s="17"/>
      <c r="K75" s="18"/>
      <c r="L75" s="16"/>
    </row>
    <row r="76" spans="9:11" ht="12.75">
      <c r="I76" s="76" t="s">
        <v>15</v>
      </c>
      <c r="J76" s="76"/>
      <c r="K76" s="76"/>
    </row>
  </sheetData>
  <sheetProtection/>
  <mergeCells count="16">
    <mergeCell ref="A70:B70"/>
    <mergeCell ref="C70:K70"/>
    <mergeCell ref="I76:K76"/>
    <mergeCell ref="A64:B64"/>
    <mergeCell ref="C64:K64"/>
    <mergeCell ref="A66:B66"/>
    <mergeCell ref="C66:K66"/>
    <mergeCell ref="A68:B68"/>
    <mergeCell ref="C68:K68"/>
    <mergeCell ref="A4:B4"/>
    <mergeCell ref="C4:K4"/>
    <mergeCell ref="B6:L6"/>
    <mergeCell ref="A63:B63"/>
    <mergeCell ref="C63:E63"/>
    <mergeCell ref="F63:H63"/>
    <mergeCell ref="I63:K6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40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1016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25.5">
      <c r="A11" s="40">
        <v>1</v>
      </c>
      <c r="B11" s="44" t="s">
        <v>823</v>
      </c>
      <c r="C11" s="42" t="s">
        <v>58</v>
      </c>
      <c r="D11" s="42" t="s">
        <v>824</v>
      </c>
      <c r="E11" s="42">
        <v>1</v>
      </c>
      <c r="F11" s="42">
        <v>30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1:16" ht="63.75">
      <c r="A12" s="40">
        <v>2</v>
      </c>
      <c r="B12" s="44" t="s">
        <v>825</v>
      </c>
      <c r="C12" s="42" t="s">
        <v>826</v>
      </c>
      <c r="D12" s="42" t="s">
        <v>827</v>
      </c>
      <c r="E12" s="42" t="s">
        <v>784</v>
      </c>
      <c r="F12" s="42">
        <v>50</v>
      </c>
      <c r="G12" s="45"/>
      <c r="H12" s="42">
        <f>ROUND(F12*ROUND(G12,2),2)</f>
        <v>0</v>
      </c>
      <c r="I12" s="45"/>
      <c r="J12" s="42">
        <f>ROUND(H12*(1+ROUND(I12,2)/100),2)</f>
        <v>0</v>
      </c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43">
        <f>ROUND(SUM(H11:H12),2)</f>
        <v>0</v>
      </c>
      <c r="I13" s="5"/>
      <c r="J13" s="43">
        <f>ROUND(SUM(J11:J12),2)</f>
        <v>0</v>
      </c>
      <c r="K13" s="5"/>
      <c r="L13" s="5"/>
      <c r="M13" s="5"/>
      <c r="N13" s="5"/>
      <c r="O13" s="5"/>
      <c r="P13" s="5"/>
    </row>
    <row r="14" spans="2:16" ht="12.75">
      <c r="B14" s="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1" ht="12.75">
      <c r="A15" s="77" t="s">
        <v>14</v>
      </c>
      <c r="B15" s="78"/>
      <c r="C15" s="91"/>
      <c r="D15" s="92"/>
      <c r="E15" s="93"/>
      <c r="F15" s="70" t="s">
        <v>27</v>
      </c>
      <c r="G15" s="71"/>
      <c r="H15" s="72"/>
      <c r="I15" s="73"/>
      <c r="J15" s="74"/>
      <c r="K15" s="75"/>
    </row>
    <row r="16" spans="1:11" ht="12.75">
      <c r="A16" s="77" t="s">
        <v>31</v>
      </c>
      <c r="B16" s="72"/>
      <c r="C16" s="89"/>
      <c r="D16" s="90"/>
      <c r="E16" s="90"/>
      <c r="F16" s="90"/>
      <c r="G16" s="90"/>
      <c r="H16" s="90"/>
      <c r="I16" s="90"/>
      <c r="J16" s="90"/>
      <c r="K16" s="81"/>
    </row>
    <row r="17" spans="1:2" ht="12.75">
      <c r="A17" s="7"/>
      <c r="B17" s="10"/>
    </row>
    <row r="18" spans="1:11" ht="12.75">
      <c r="A18" s="77" t="s">
        <v>3</v>
      </c>
      <c r="B18" s="78"/>
      <c r="C18" s="79"/>
      <c r="D18" s="80"/>
      <c r="E18" s="80"/>
      <c r="F18" s="80"/>
      <c r="G18" s="80"/>
      <c r="H18" s="80"/>
      <c r="I18" s="80"/>
      <c r="J18" s="80"/>
      <c r="K18" s="81"/>
    </row>
    <row r="19" spans="1:11" ht="12.75">
      <c r="A19" s="7"/>
      <c r="B19" s="10"/>
      <c r="K19" s="15"/>
    </row>
    <row r="20" spans="1:11" ht="12.75">
      <c r="A20" s="77" t="s">
        <v>4</v>
      </c>
      <c r="B20" s="78"/>
      <c r="C20" s="79"/>
      <c r="D20" s="80"/>
      <c r="E20" s="80"/>
      <c r="F20" s="80"/>
      <c r="G20" s="80"/>
      <c r="H20" s="80"/>
      <c r="I20" s="80"/>
      <c r="J20" s="80"/>
      <c r="K20" s="81"/>
    </row>
    <row r="21" spans="1:11" ht="12.75">
      <c r="A21" s="7"/>
      <c r="B21" s="10"/>
      <c r="K21" s="15"/>
    </row>
    <row r="22" spans="1:11" ht="12.75">
      <c r="A22" s="77" t="s">
        <v>5</v>
      </c>
      <c r="B22" s="78"/>
      <c r="C22" s="79"/>
      <c r="D22" s="80"/>
      <c r="E22" s="80"/>
      <c r="F22" s="80"/>
      <c r="G22" s="80"/>
      <c r="H22" s="80"/>
      <c r="I22" s="80"/>
      <c r="J22" s="80"/>
      <c r="K22" s="81"/>
    </row>
    <row r="23" spans="1:11" ht="12.75">
      <c r="A23" s="6"/>
      <c r="B23" s="10"/>
      <c r="C23" s="19"/>
      <c r="D23" s="10"/>
      <c r="E23" s="10"/>
      <c r="F23" s="10"/>
      <c r="G23" s="10"/>
      <c r="H23" s="10"/>
      <c r="I23" s="10"/>
      <c r="J23" s="10"/>
      <c r="K23" s="10"/>
    </row>
    <row r="24" spans="1:3" ht="12.75">
      <c r="A24" s="7"/>
      <c r="B24" s="7"/>
      <c r="C24" s="20"/>
    </row>
    <row r="25" spans="11:12" ht="12.75">
      <c r="K25" s="4"/>
      <c r="L25" s="4"/>
    </row>
    <row r="26" spans="11:12" ht="12.75">
      <c r="K26" s="4"/>
      <c r="L26" s="4"/>
    </row>
    <row r="27" spans="9:12" ht="12.75">
      <c r="I27" s="17"/>
      <c r="J27" s="17"/>
      <c r="K27" s="18"/>
      <c r="L27" s="16"/>
    </row>
    <row r="28" spans="9:11" ht="12.75">
      <c r="I28" s="76" t="s">
        <v>15</v>
      </c>
      <c r="J28" s="76"/>
      <c r="K28" s="76"/>
    </row>
  </sheetData>
  <sheetProtection/>
  <mergeCells count="16">
    <mergeCell ref="A22:B22"/>
    <mergeCell ref="C22:K22"/>
    <mergeCell ref="I28:K28"/>
    <mergeCell ref="A16:B16"/>
    <mergeCell ref="C16:K16"/>
    <mergeCell ref="A18:B18"/>
    <mergeCell ref="C18:K18"/>
    <mergeCell ref="A20:B20"/>
    <mergeCell ref="C20:K20"/>
    <mergeCell ref="A4:B4"/>
    <mergeCell ref="C4:K4"/>
    <mergeCell ref="B6:L6"/>
    <mergeCell ref="A15:B15"/>
    <mergeCell ref="C15:E15"/>
    <mergeCell ref="F15:H15"/>
    <mergeCell ref="I15:K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41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1017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63.75">
      <c r="A11" s="40">
        <v>1</v>
      </c>
      <c r="B11" s="44" t="s">
        <v>828</v>
      </c>
      <c r="C11" s="42" t="s">
        <v>829</v>
      </c>
      <c r="D11" s="42" t="s">
        <v>145</v>
      </c>
      <c r="E11" s="42">
        <v>1</v>
      </c>
      <c r="F11" s="42">
        <v>40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1:16" ht="63.75">
      <c r="A12" s="40">
        <v>2</v>
      </c>
      <c r="B12" s="44" t="s">
        <v>828</v>
      </c>
      <c r="C12" s="42" t="s">
        <v>829</v>
      </c>
      <c r="D12" s="42" t="s">
        <v>830</v>
      </c>
      <c r="E12" s="42">
        <v>1</v>
      </c>
      <c r="F12" s="42">
        <v>50</v>
      </c>
      <c r="G12" s="45"/>
      <c r="H12" s="42">
        <f>ROUND(F12*ROUND(G12,2),2)</f>
        <v>0</v>
      </c>
      <c r="I12" s="45"/>
      <c r="J12" s="42">
        <f>ROUND(H12*(1+ROUND(I12,2)/100),2)</f>
        <v>0</v>
      </c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43">
        <f>ROUND(SUM(H11:H12),2)</f>
        <v>0</v>
      </c>
      <c r="I13" s="5"/>
      <c r="J13" s="43">
        <f>ROUND(SUM(J11:J12),2)</f>
        <v>0</v>
      </c>
      <c r="K13" s="5"/>
      <c r="L13" s="5"/>
      <c r="M13" s="5"/>
      <c r="N13" s="5"/>
      <c r="O13" s="5"/>
      <c r="P13" s="5"/>
    </row>
    <row r="14" spans="2:16" ht="12.75">
      <c r="B14" s="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1" ht="12.75">
      <c r="A15" s="77" t="s">
        <v>14</v>
      </c>
      <c r="B15" s="78"/>
      <c r="C15" s="91"/>
      <c r="D15" s="92"/>
      <c r="E15" s="93"/>
      <c r="F15" s="70" t="s">
        <v>27</v>
      </c>
      <c r="G15" s="71"/>
      <c r="H15" s="72"/>
      <c r="I15" s="73"/>
      <c r="J15" s="74"/>
      <c r="K15" s="75"/>
    </row>
    <row r="16" spans="1:11" ht="12.75">
      <c r="A16" s="77" t="s">
        <v>31</v>
      </c>
      <c r="B16" s="72"/>
      <c r="C16" s="89"/>
      <c r="D16" s="90"/>
      <c r="E16" s="90"/>
      <c r="F16" s="90"/>
      <c r="G16" s="90"/>
      <c r="H16" s="90"/>
      <c r="I16" s="90"/>
      <c r="J16" s="90"/>
      <c r="K16" s="81"/>
    </row>
    <row r="17" spans="1:2" ht="12.75">
      <c r="A17" s="7"/>
      <c r="B17" s="10"/>
    </row>
    <row r="18" spans="1:11" ht="12.75">
      <c r="A18" s="77" t="s">
        <v>3</v>
      </c>
      <c r="B18" s="78"/>
      <c r="C18" s="79"/>
      <c r="D18" s="80"/>
      <c r="E18" s="80"/>
      <c r="F18" s="80"/>
      <c r="G18" s="80"/>
      <c r="H18" s="80"/>
      <c r="I18" s="80"/>
      <c r="J18" s="80"/>
      <c r="K18" s="81"/>
    </row>
    <row r="19" spans="1:11" ht="12.75">
      <c r="A19" s="7"/>
      <c r="B19" s="10"/>
      <c r="K19" s="15"/>
    </row>
    <row r="20" spans="1:11" ht="12.75">
      <c r="A20" s="77" t="s">
        <v>4</v>
      </c>
      <c r="B20" s="78"/>
      <c r="C20" s="79"/>
      <c r="D20" s="80"/>
      <c r="E20" s="80"/>
      <c r="F20" s="80"/>
      <c r="G20" s="80"/>
      <c r="H20" s="80"/>
      <c r="I20" s="80"/>
      <c r="J20" s="80"/>
      <c r="K20" s="81"/>
    </row>
    <row r="21" spans="1:11" ht="12.75">
      <c r="A21" s="7"/>
      <c r="B21" s="10"/>
      <c r="K21" s="15"/>
    </row>
    <row r="22" spans="1:11" ht="12.75">
      <c r="A22" s="77" t="s">
        <v>5</v>
      </c>
      <c r="B22" s="78"/>
      <c r="C22" s="79"/>
      <c r="D22" s="80"/>
      <c r="E22" s="80"/>
      <c r="F22" s="80"/>
      <c r="G22" s="80"/>
      <c r="H22" s="80"/>
      <c r="I22" s="80"/>
      <c r="J22" s="80"/>
      <c r="K22" s="81"/>
    </row>
    <row r="23" spans="1:11" ht="12.75">
      <c r="A23" s="6"/>
      <c r="B23" s="10"/>
      <c r="C23" s="19"/>
      <c r="D23" s="10"/>
      <c r="E23" s="10"/>
      <c r="F23" s="10"/>
      <c r="G23" s="10"/>
      <c r="H23" s="10"/>
      <c r="I23" s="10"/>
      <c r="J23" s="10"/>
      <c r="K23" s="10"/>
    </row>
    <row r="24" spans="1:3" ht="12.75">
      <c r="A24" s="7"/>
      <c r="B24" s="7"/>
      <c r="C24" s="20"/>
    </row>
    <row r="25" spans="11:12" ht="12.75">
      <c r="K25" s="4"/>
      <c r="L25" s="4"/>
    </row>
    <row r="26" spans="11:12" ht="12.75">
      <c r="K26" s="4"/>
      <c r="L26" s="4"/>
    </row>
    <row r="27" spans="9:12" ht="12.75">
      <c r="I27" s="17"/>
      <c r="J27" s="17"/>
      <c r="K27" s="18"/>
      <c r="L27" s="16"/>
    </row>
    <row r="28" spans="9:11" ht="12.75">
      <c r="I28" s="76" t="s">
        <v>15</v>
      </c>
      <c r="J28" s="76"/>
      <c r="K28" s="76"/>
    </row>
  </sheetData>
  <sheetProtection/>
  <mergeCells count="16">
    <mergeCell ref="A22:B22"/>
    <mergeCell ref="C22:K22"/>
    <mergeCell ref="I28:K28"/>
    <mergeCell ref="A16:B16"/>
    <mergeCell ref="C16:K16"/>
    <mergeCell ref="A18:B18"/>
    <mergeCell ref="C18:K18"/>
    <mergeCell ref="A20:B20"/>
    <mergeCell ref="C20:K20"/>
    <mergeCell ref="A4:B4"/>
    <mergeCell ref="C4:K4"/>
    <mergeCell ref="B6:L6"/>
    <mergeCell ref="A15:B15"/>
    <mergeCell ref="C15:E15"/>
    <mergeCell ref="F15:H15"/>
    <mergeCell ref="I15:K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2:P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42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1018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12.75">
      <c r="A11" s="40">
        <v>1</v>
      </c>
      <c r="B11" s="44" t="s">
        <v>831</v>
      </c>
      <c r="C11" s="42" t="s">
        <v>832</v>
      </c>
      <c r="D11" s="42" t="s">
        <v>285</v>
      </c>
      <c r="E11" s="42">
        <v>1</v>
      </c>
      <c r="F11" s="42">
        <v>10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1:16" ht="63.75">
      <c r="A12" s="40">
        <v>2</v>
      </c>
      <c r="B12" s="44" t="s">
        <v>833</v>
      </c>
      <c r="C12" s="42" t="s">
        <v>829</v>
      </c>
      <c r="D12" s="42" t="s">
        <v>132</v>
      </c>
      <c r="E12" s="42">
        <v>1</v>
      </c>
      <c r="F12" s="42">
        <v>50</v>
      </c>
      <c r="G12" s="45"/>
      <c r="H12" s="42">
        <f>ROUND(F12*ROUND(G12,2),2)</f>
        <v>0</v>
      </c>
      <c r="I12" s="45"/>
      <c r="J12" s="42">
        <f>ROUND(H12*(1+ROUND(I12,2)/100),2)</f>
        <v>0</v>
      </c>
      <c r="K12" s="5"/>
      <c r="L12" s="5"/>
      <c r="M12" s="5"/>
      <c r="N12" s="5"/>
      <c r="O12" s="5"/>
      <c r="P12" s="5"/>
    </row>
    <row r="13" spans="1:16" ht="63.75">
      <c r="A13" s="40">
        <v>3</v>
      </c>
      <c r="B13" s="44" t="s">
        <v>834</v>
      </c>
      <c r="C13" s="42" t="s">
        <v>829</v>
      </c>
      <c r="D13" s="42" t="s">
        <v>131</v>
      </c>
      <c r="E13" s="42">
        <v>1</v>
      </c>
      <c r="F13" s="42">
        <v>50</v>
      </c>
      <c r="G13" s="45"/>
      <c r="H13" s="42">
        <f>ROUND(F13*ROUND(G13,2),2)</f>
        <v>0</v>
      </c>
      <c r="I13" s="45"/>
      <c r="J13" s="42">
        <f>ROUND(H13*(1+ROUND(I13,2)/100),2)</f>
        <v>0</v>
      </c>
      <c r="K13" s="5"/>
      <c r="L13" s="5"/>
      <c r="M13" s="5"/>
      <c r="N13" s="5"/>
      <c r="O13" s="5"/>
      <c r="P13" s="5"/>
    </row>
    <row r="14" spans="2:16" ht="12.75">
      <c r="B14" s="3"/>
      <c r="C14" s="5"/>
      <c r="D14" s="5"/>
      <c r="E14" s="5"/>
      <c r="F14" s="5"/>
      <c r="G14" s="5"/>
      <c r="H14" s="43">
        <f>ROUND(SUM(H11:H13),2)</f>
        <v>0</v>
      </c>
      <c r="I14" s="5"/>
      <c r="J14" s="43">
        <f>ROUND(SUM(J11:J13),2)</f>
        <v>0</v>
      </c>
      <c r="K14" s="5"/>
      <c r="L14" s="5"/>
      <c r="M14" s="5"/>
      <c r="N14" s="5"/>
      <c r="O14" s="5"/>
      <c r="P14" s="5"/>
    </row>
    <row r="15" spans="2:16" ht="12.75"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1" ht="12.75">
      <c r="A16" s="77" t="s">
        <v>14</v>
      </c>
      <c r="B16" s="78"/>
      <c r="C16" s="91"/>
      <c r="D16" s="92"/>
      <c r="E16" s="93"/>
      <c r="F16" s="70" t="s">
        <v>27</v>
      </c>
      <c r="G16" s="71"/>
      <c r="H16" s="72"/>
      <c r="I16" s="73"/>
      <c r="J16" s="74"/>
      <c r="K16" s="75"/>
    </row>
    <row r="17" spans="1:11" ht="12.75">
      <c r="A17" s="77" t="s">
        <v>31</v>
      </c>
      <c r="B17" s="72"/>
      <c r="C17" s="89"/>
      <c r="D17" s="90"/>
      <c r="E17" s="90"/>
      <c r="F17" s="90"/>
      <c r="G17" s="90"/>
      <c r="H17" s="90"/>
      <c r="I17" s="90"/>
      <c r="J17" s="90"/>
      <c r="K17" s="81"/>
    </row>
    <row r="18" spans="1:2" ht="12.75">
      <c r="A18" s="7"/>
      <c r="B18" s="10"/>
    </row>
    <row r="19" spans="1:11" ht="12.75">
      <c r="A19" s="77" t="s">
        <v>3</v>
      </c>
      <c r="B19" s="78"/>
      <c r="C19" s="79"/>
      <c r="D19" s="80"/>
      <c r="E19" s="80"/>
      <c r="F19" s="80"/>
      <c r="G19" s="80"/>
      <c r="H19" s="80"/>
      <c r="I19" s="80"/>
      <c r="J19" s="80"/>
      <c r="K19" s="81"/>
    </row>
    <row r="20" spans="1:11" ht="12.75">
      <c r="A20" s="7"/>
      <c r="B20" s="10"/>
      <c r="K20" s="15"/>
    </row>
    <row r="21" spans="1:11" ht="12.75">
      <c r="A21" s="77" t="s">
        <v>4</v>
      </c>
      <c r="B21" s="78"/>
      <c r="C21" s="79"/>
      <c r="D21" s="80"/>
      <c r="E21" s="80"/>
      <c r="F21" s="80"/>
      <c r="G21" s="80"/>
      <c r="H21" s="80"/>
      <c r="I21" s="80"/>
      <c r="J21" s="80"/>
      <c r="K21" s="81"/>
    </row>
    <row r="22" spans="1:11" ht="12.75">
      <c r="A22" s="7"/>
      <c r="B22" s="10"/>
      <c r="K22" s="15"/>
    </row>
    <row r="23" spans="1:11" ht="12.75">
      <c r="A23" s="77" t="s">
        <v>5</v>
      </c>
      <c r="B23" s="78"/>
      <c r="C23" s="79"/>
      <c r="D23" s="80"/>
      <c r="E23" s="80"/>
      <c r="F23" s="80"/>
      <c r="G23" s="80"/>
      <c r="H23" s="80"/>
      <c r="I23" s="80"/>
      <c r="J23" s="80"/>
      <c r="K23" s="81"/>
    </row>
    <row r="24" spans="1:11" ht="12.75">
      <c r="A24" s="6"/>
      <c r="B24" s="10"/>
      <c r="C24" s="19"/>
      <c r="D24" s="10"/>
      <c r="E24" s="10"/>
      <c r="F24" s="10"/>
      <c r="G24" s="10"/>
      <c r="H24" s="10"/>
      <c r="I24" s="10"/>
      <c r="J24" s="10"/>
      <c r="K24" s="10"/>
    </row>
    <row r="25" spans="1:3" ht="12.75">
      <c r="A25" s="7"/>
      <c r="B25" s="7"/>
      <c r="C25" s="20"/>
    </row>
    <row r="26" spans="11:12" ht="12.75">
      <c r="K26" s="4"/>
      <c r="L26" s="4"/>
    </row>
    <row r="27" spans="11:12" ht="12.75">
      <c r="K27" s="4"/>
      <c r="L27" s="4"/>
    </row>
    <row r="28" spans="9:12" ht="12.75">
      <c r="I28" s="17"/>
      <c r="J28" s="17"/>
      <c r="K28" s="18"/>
      <c r="L28" s="16"/>
    </row>
    <row r="29" spans="9:11" ht="12.75">
      <c r="I29" s="76" t="s">
        <v>15</v>
      </c>
      <c r="J29" s="76"/>
      <c r="K29" s="76"/>
    </row>
  </sheetData>
  <sheetProtection/>
  <mergeCells count="16">
    <mergeCell ref="A23:B23"/>
    <mergeCell ref="C23:K23"/>
    <mergeCell ref="I29:K29"/>
    <mergeCell ref="A17:B17"/>
    <mergeCell ref="C17:K17"/>
    <mergeCell ref="A19:B19"/>
    <mergeCell ref="C19:K19"/>
    <mergeCell ref="A21:B21"/>
    <mergeCell ref="C21:K21"/>
    <mergeCell ref="A4:B4"/>
    <mergeCell ref="C4:K4"/>
    <mergeCell ref="B6:L6"/>
    <mergeCell ref="A16:B16"/>
    <mergeCell ref="C16:E16"/>
    <mergeCell ref="F16:H16"/>
    <mergeCell ref="I16:K1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43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1019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51">
      <c r="A11" s="40">
        <v>1</v>
      </c>
      <c r="B11" s="44" t="s">
        <v>835</v>
      </c>
      <c r="C11" s="42" t="s">
        <v>836</v>
      </c>
      <c r="D11" s="42" t="s">
        <v>138</v>
      </c>
      <c r="E11" s="42">
        <v>1</v>
      </c>
      <c r="F11" s="42">
        <v>50</v>
      </c>
      <c r="G11" s="45"/>
      <c r="H11" s="42">
        <f aca="true" t="shared" si="0" ref="H11:H18">ROUND(F11*ROUND(G11,2),2)</f>
        <v>0</v>
      </c>
      <c r="I11" s="45"/>
      <c r="J11" s="42">
        <f aca="true" t="shared" si="1" ref="J11:J18">ROUND(H11*(1+ROUND(I11,2)/100),2)</f>
        <v>0</v>
      </c>
      <c r="K11" s="5"/>
      <c r="L11" s="5"/>
      <c r="M11" s="5"/>
      <c r="N11" s="5"/>
      <c r="O11" s="5"/>
      <c r="P11" s="5"/>
    </row>
    <row r="12" spans="1:16" ht="51">
      <c r="A12" s="40">
        <v>2</v>
      </c>
      <c r="B12" s="44" t="s">
        <v>835</v>
      </c>
      <c r="C12" s="42" t="s">
        <v>836</v>
      </c>
      <c r="D12" s="42" t="s">
        <v>154</v>
      </c>
      <c r="E12" s="42">
        <v>1</v>
      </c>
      <c r="F12" s="42">
        <v>150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51">
      <c r="A13" s="40">
        <v>3</v>
      </c>
      <c r="B13" s="44" t="s">
        <v>837</v>
      </c>
      <c r="C13" s="42" t="s">
        <v>836</v>
      </c>
      <c r="D13" s="42" t="s">
        <v>154</v>
      </c>
      <c r="E13" s="42">
        <v>1</v>
      </c>
      <c r="F13" s="42">
        <v>100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51">
      <c r="A14" s="40">
        <v>4</v>
      </c>
      <c r="B14" s="44" t="s">
        <v>837</v>
      </c>
      <c r="C14" s="42" t="s">
        <v>836</v>
      </c>
      <c r="D14" s="42" t="s">
        <v>138</v>
      </c>
      <c r="E14" s="42">
        <v>1</v>
      </c>
      <c r="F14" s="42">
        <v>200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51">
      <c r="A15" s="40">
        <v>5</v>
      </c>
      <c r="B15" s="44" t="s">
        <v>838</v>
      </c>
      <c r="C15" s="42" t="s">
        <v>836</v>
      </c>
      <c r="D15" s="42" t="s">
        <v>144</v>
      </c>
      <c r="E15" s="42">
        <v>1</v>
      </c>
      <c r="F15" s="42">
        <v>200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25.5">
      <c r="A16" s="40">
        <v>6</v>
      </c>
      <c r="B16" s="44" t="s">
        <v>839</v>
      </c>
      <c r="C16" s="42" t="s">
        <v>840</v>
      </c>
      <c r="D16" s="42" t="s">
        <v>841</v>
      </c>
      <c r="E16" s="42">
        <v>1</v>
      </c>
      <c r="F16" s="42">
        <v>50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1:16" ht="51">
      <c r="A17" s="40">
        <v>7</v>
      </c>
      <c r="B17" s="44" t="s">
        <v>831</v>
      </c>
      <c r="C17" s="42" t="s">
        <v>836</v>
      </c>
      <c r="D17" s="42" t="s">
        <v>154</v>
      </c>
      <c r="E17" s="42">
        <v>1</v>
      </c>
      <c r="F17" s="42">
        <v>70</v>
      </c>
      <c r="G17" s="45"/>
      <c r="H17" s="42">
        <f t="shared" si="0"/>
        <v>0</v>
      </c>
      <c r="I17" s="45"/>
      <c r="J17" s="42">
        <f t="shared" si="1"/>
        <v>0</v>
      </c>
      <c r="K17" s="5"/>
      <c r="L17" s="5"/>
      <c r="M17" s="5"/>
      <c r="N17" s="5"/>
      <c r="O17" s="5"/>
      <c r="P17" s="5"/>
    </row>
    <row r="18" spans="1:16" ht="51">
      <c r="A18" s="40">
        <v>8</v>
      </c>
      <c r="B18" s="44" t="s">
        <v>831</v>
      </c>
      <c r="C18" s="42" t="s">
        <v>836</v>
      </c>
      <c r="D18" s="42" t="s">
        <v>138</v>
      </c>
      <c r="E18" s="42">
        <v>1</v>
      </c>
      <c r="F18" s="42">
        <v>100</v>
      </c>
      <c r="G18" s="45"/>
      <c r="H18" s="42">
        <f t="shared" si="0"/>
        <v>0</v>
      </c>
      <c r="I18" s="45"/>
      <c r="J18" s="42">
        <f t="shared" si="1"/>
        <v>0</v>
      </c>
      <c r="K18" s="5"/>
      <c r="L18" s="5"/>
      <c r="M18" s="5"/>
      <c r="N18" s="5"/>
      <c r="O18" s="5"/>
      <c r="P18" s="5"/>
    </row>
    <row r="19" spans="2:16" ht="12.75">
      <c r="B19" s="3"/>
      <c r="C19" s="5"/>
      <c r="D19" s="5"/>
      <c r="E19" s="5"/>
      <c r="F19" s="5"/>
      <c r="G19" s="5"/>
      <c r="H19" s="43">
        <f>ROUND(SUM(H11:H18),2)</f>
        <v>0</v>
      </c>
      <c r="I19" s="5"/>
      <c r="J19" s="43">
        <f>ROUND(SUM(J11:J18),2)</f>
        <v>0</v>
      </c>
      <c r="K19" s="5"/>
      <c r="L19" s="5"/>
      <c r="M19" s="5"/>
      <c r="N19" s="5"/>
      <c r="O19" s="5"/>
      <c r="P19" s="5"/>
    </row>
    <row r="20" spans="2:16" ht="12.75"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1" ht="12.75">
      <c r="A21" s="77" t="s">
        <v>14</v>
      </c>
      <c r="B21" s="78"/>
      <c r="C21" s="91"/>
      <c r="D21" s="92"/>
      <c r="E21" s="93"/>
      <c r="F21" s="70" t="s">
        <v>27</v>
      </c>
      <c r="G21" s="71"/>
      <c r="H21" s="72"/>
      <c r="I21" s="73"/>
      <c r="J21" s="74"/>
      <c r="K21" s="75"/>
    </row>
    <row r="22" spans="1:11" ht="12.75">
      <c r="A22" s="77" t="s">
        <v>31</v>
      </c>
      <c r="B22" s="72"/>
      <c r="C22" s="89"/>
      <c r="D22" s="90"/>
      <c r="E22" s="90"/>
      <c r="F22" s="90"/>
      <c r="G22" s="90"/>
      <c r="H22" s="90"/>
      <c r="I22" s="90"/>
      <c r="J22" s="90"/>
      <c r="K22" s="81"/>
    </row>
    <row r="23" spans="1:2" ht="12.75">
      <c r="A23" s="7"/>
      <c r="B23" s="10"/>
    </row>
    <row r="24" spans="1:11" ht="12.75">
      <c r="A24" s="77" t="s">
        <v>3</v>
      </c>
      <c r="B24" s="78"/>
      <c r="C24" s="79"/>
      <c r="D24" s="80"/>
      <c r="E24" s="80"/>
      <c r="F24" s="80"/>
      <c r="G24" s="80"/>
      <c r="H24" s="80"/>
      <c r="I24" s="80"/>
      <c r="J24" s="80"/>
      <c r="K24" s="81"/>
    </row>
    <row r="25" spans="1:11" ht="12.75">
      <c r="A25" s="7"/>
      <c r="B25" s="10"/>
      <c r="K25" s="15"/>
    </row>
    <row r="26" spans="1:11" ht="12.75">
      <c r="A26" s="77" t="s">
        <v>4</v>
      </c>
      <c r="B26" s="78"/>
      <c r="C26" s="79"/>
      <c r="D26" s="80"/>
      <c r="E26" s="80"/>
      <c r="F26" s="80"/>
      <c r="G26" s="80"/>
      <c r="H26" s="80"/>
      <c r="I26" s="80"/>
      <c r="J26" s="80"/>
      <c r="K26" s="81"/>
    </row>
    <row r="27" spans="1:11" ht="12.75">
      <c r="A27" s="7"/>
      <c r="B27" s="10"/>
      <c r="K27" s="15"/>
    </row>
    <row r="28" spans="1:11" ht="12.75">
      <c r="A28" s="77" t="s">
        <v>5</v>
      </c>
      <c r="B28" s="78"/>
      <c r="C28" s="79"/>
      <c r="D28" s="80"/>
      <c r="E28" s="80"/>
      <c r="F28" s="80"/>
      <c r="G28" s="80"/>
      <c r="H28" s="80"/>
      <c r="I28" s="80"/>
      <c r="J28" s="80"/>
      <c r="K28" s="81"/>
    </row>
    <row r="29" spans="1:11" ht="12.75">
      <c r="A29" s="6"/>
      <c r="B29" s="10"/>
      <c r="C29" s="19"/>
      <c r="D29" s="10"/>
      <c r="E29" s="10"/>
      <c r="F29" s="10"/>
      <c r="G29" s="10"/>
      <c r="H29" s="10"/>
      <c r="I29" s="10"/>
      <c r="J29" s="10"/>
      <c r="K29" s="10"/>
    </row>
    <row r="30" spans="1:3" ht="12.75">
      <c r="A30" s="7"/>
      <c r="B30" s="7"/>
      <c r="C30" s="20"/>
    </row>
    <row r="31" spans="11:12" ht="12.75">
      <c r="K31" s="4"/>
      <c r="L31" s="4"/>
    </row>
    <row r="32" spans="11:12" ht="12.75">
      <c r="K32" s="4"/>
      <c r="L32" s="4"/>
    </row>
    <row r="33" spans="9:12" ht="12.75">
      <c r="I33" s="17"/>
      <c r="J33" s="17"/>
      <c r="K33" s="18"/>
      <c r="L33" s="16"/>
    </row>
    <row r="34" spans="9:11" ht="12.75">
      <c r="I34" s="76" t="s">
        <v>15</v>
      </c>
      <c r="J34" s="76"/>
      <c r="K34" s="76"/>
    </row>
  </sheetData>
  <sheetProtection/>
  <mergeCells count="16">
    <mergeCell ref="A28:B28"/>
    <mergeCell ref="C28:K28"/>
    <mergeCell ref="I34:K34"/>
    <mergeCell ref="A22:B22"/>
    <mergeCell ref="C22:K22"/>
    <mergeCell ref="A24:B24"/>
    <mergeCell ref="C24:K24"/>
    <mergeCell ref="A26:B26"/>
    <mergeCell ref="C26:K26"/>
    <mergeCell ref="A4:B4"/>
    <mergeCell ref="C4:K4"/>
    <mergeCell ref="B6:L6"/>
    <mergeCell ref="A21:B21"/>
    <mergeCell ref="C21:E21"/>
    <mergeCell ref="F21:H21"/>
    <mergeCell ref="I21:K2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44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1020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38.25">
      <c r="A11" s="40">
        <v>1</v>
      </c>
      <c r="B11" s="44" t="s">
        <v>842</v>
      </c>
      <c r="C11" s="42" t="s">
        <v>843</v>
      </c>
      <c r="D11" s="42" t="s">
        <v>830</v>
      </c>
      <c r="E11" s="42">
        <v>1</v>
      </c>
      <c r="F11" s="42">
        <v>1000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2:16" ht="12.75">
      <c r="B12" s="3"/>
      <c r="C12" s="5"/>
      <c r="D12" s="5"/>
      <c r="E12" s="5"/>
      <c r="F12" s="5"/>
      <c r="G12" s="5"/>
      <c r="H12" s="43">
        <f>ROUND(SUM(H11:H11),2)</f>
        <v>0</v>
      </c>
      <c r="I12" s="5"/>
      <c r="J12" s="43">
        <f>ROUND(SUM(J11:J11),2)</f>
        <v>0</v>
      </c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1" ht="12.75">
      <c r="A14" s="77" t="s">
        <v>14</v>
      </c>
      <c r="B14" s="78"/>
      <c r="C14" s="91"/>
      <c r="D14" s="92"/>
      <c r="E14" s="93"/>
      <c r="F14" s="70" t="s">
        <v>27</v>
      </c>
      <c r="G14" s="71"/>
      <c r="H14" s="72"/>
      <c r="I14" s="73"/>
      <c r="J14" s="74"/>
      <c r="K14" s="75"/>
    </row>
    <row r="15" spans="1:11" ht="12.75">
      <c r="A15" s="77" t="s">
        <v>31</v>
      </c>
      <c r="B15" s="72"/>
      <c r="C15" s="89"/>
      <c r="D15" s="90"/>
      <c r="E15" s="90"/>
      <c r="F15" s="90"/>
      <c r="G15" s="90"/>
      <c r="H15" s="90"/>
      <c r="I15" s="90"/>
      <c r="J15" s="90"/>
      <c r="K15" s="81"/>
    </row>
    <row r="16" spans="1:2" ht="12.75">
      <c r="A16" s="7"/>
      <c r="B16" s="10"/>
    </row>
    <row r="17" spans="1:11" ht="12.75">
      <c r="A17" s="77" t="s">
        <v>3</v>
      </c>
      <c r="B17" s="78"/>
      <c r="C17" s="79"/>
      <c r="D17" s="80"/>
      <c r="E17" s="80"/>
      <c r="F17" s="80"/>
      <c r="G17" s="80"/>
      <c r="H17" s="80"/>
      <c r="I17" s="80"/>
      <c r="J17" s="80"/>
      <c r="K17" s="81"/>
    </row>
    <row r="18" spans="1:11" ht="12.75">
      <c r="A18" s="7"/>
      <c r="B18" s="10"/>
      <c r="K18" s="15"/>
    </row>
    <row r="19" spans="1:11" ht="12.75">
      <c r="A19" s="77" t="s">
        <v>4</v>
      </c>
      <c r="B19" s="78"/>
      <c r="C19" s="79"/>
      <c r="D19" s="80"/>
      <c r="E19" s="80"/>
      <c r="F19" s="80"/>
      <c r="G19" s="80"/>
      <c r="H19" s="80"/>
      <c r="I19" s="80"/>
      <c r="J19" s="80"/>
      <c r="K19" s="81"/>
    </row>
    <row r="20" spans="1:11" ht="12.75">
      <c r="A20" s="7"/>
      <c r="B20" s="10"/>
      <c r="K20" s="15"/>
    </row>
    <row r="21" spans="1:11" ht="12.75">
      <c r="A21" s="77" t="s">
        <v>5</v>
      </c>
      <c r="B21" s="78"/>
      <c r="C21" s="79"/>
      <c r="D21" s="80"/>
      <c r="E21" s="80"/>
      <c r="F21" s="80"/>
      <c r="G21" s="80"/>
      <c r="H21" s="80"/>
      <c r="I21" s="80"/>
      <c r="J21" s="80"/>
      <c r="K21" s="81"/>
    </row>
    <row r="22" spans="1:11" ht="12.75">
      <c r="A22" s="6"/>
      <c r="B22" s="10"/>
      <c r="C22" s="19"/>
      <c r="D22" s="10"/>
      <c r="E22" s="10"/>
      <c r="F22" s="10"/>
      <c r="G22" s="10"/>
      <c r="H22" s="10"/>
      <c r="I22" s="10"/>
      <c r="J22" s="10"/>
      <c r="K22" s="10"/>
    </row>
    <row r="23" spans="1:3" ht="12.75">
      <c r="A23" s="7"/>
      <c r="B23" s="7"/>
      <c r="C23" s="20"/>
    </row>
    <row r="24" spans="11:12" ht="12.75">
      <c r="K24" s="4"/>
      <c r="L24" s="4"/>
    </row>
    <row r="25" spans="11:12" ht="12.75">
      <c r="K25" s="4"/>
      <c r="L25" s="4"/>
    </row>
    <row r="26" spans="9:12" ht="12.75">
      <c r="I26" s="17"/>
      <c r="J26" s="17"/>
      <c r="K26" s="18"/>
      <c r="L26" s="16"/>
    </row>
    <row r="27" spans="9:11" ht="12.75">
      <c r="I27" s="76" t="s">
        <v>15</v>
      </c>
      <c r="J27" s="76"/>
      <c r="K27" s="76"/>
    </row>
  </sheetData>
  <sheetProtection/>
  <mergeCells count="16">
    <mergeCell ref="A21:B21"/>
    <mergeCell ref="C21:K21"/>
    <mergeCell ref="I27:K27"/>
    <mergeCell ref="A15:B15"/>
    <mergeCell ref="C15:K15"/>
    <mergeCell ref="A17:B17"/>
    <mergeCell ref="C17:K17"/>
    <mergeCell ref="A19:B19"/>
    <mergeCell ref="C19:K19"/>
    <mergeCell ref="A4:B4"/>
    <mergeCell ref="C4:K4"/>
    <mergeCell ref="B6:L6"/>
    <mergeCell ref="A14:B14"/>
    <mergeCell ref="C14:E14"/>
    <mergeCell ref="F14:H14"/>
    <mergeCell ref="I14:K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45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1021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51">
      <c r="A11" s="40">
        <v>1</v>
      </c>
      <c r="B11" s="44" t="s">
        <v>844</v>
      </c>
      <c r="C11" s="42" t="s">
        <v>836</v>
      </c>
      <c r="D11" s="42" t="s">
        <v>830</v>
      </c>
      <c r="E11" s="42">
        <v>1</v>
      </c>
      <c r="F11" s="42">
        <v>100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1:16" ht="51">
      <c r="A12" s="40">
        <v>2</v>
      </c>
      <c r="B12" s="44" t="s">
        <v>844</v>
      </c>
      <c r="C12" s="42" t="s">
        <v>836</v>
      </c>
      <c r="D12" s="42" t="s">
        <v>145</v>
      </c>
      <c r="E12" s="42">
        <v>1</v>
      </c>
      <c r="F12" s="42">
        <v>100</v>
      </c>
      <c r="G12" s="45"/>
      <c r="H12" s="42">
        <f>ROUND(F12*ROUND(G12,2),2)</f>
        <v>0</v>
      </c>
      <c r="I12" s="45"/>
      <c r="J12" s="42">
        <f>ROUND(H12*(1+ROUND(I12,2)/100),2)</f>
        <v>0</v>
      </c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43">
        <f>ROUND(SUM(H11:H12),2)</f>
        <v>0</v>
      </c>
      <c r="I13" s="5"/>
      <c r="J13" s="43">
        <f>ROUND(SUM(J11:J12),2)</f>
        <v>0</v>
      </c>
      <c r="K13" s="5"/>
      <c r="L13" s="5"/>
      <c r="M13" s="5"/>
      <c r="N13" s="5"/>
      <c r="O13" s="5"/>
      <c r="P13" s="5"/>
    </row>
    <row r="14" spans="2:16" ht="12.75">
      <c r="B14" s="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1" ht="12.75">
      <c r="A15" s="77" t="s">
        <v>14</v>
      </c>
      <c r="B15" s="78"/>
      <c r="C15" s="91"/>
      <c r="D15" s="92"/>
      <c r="E15" s="93"/>
      <c r="F15" s="70" t="s">
        <v>27</v>
      </c>
      <c r="G15" s="71"/>
      <c r="H15" s="72"/>
      <c r="I15" s="73"/>
      <c r="J15" s="74"/>
      <c r="K15" s="75"/>
    </row>
    <row r="16" spans="1:11" ht="12.75">
      <c r="A16" s="77" t="s">
        <v>31</v>
      </c>
      <c r="B16" s="72"/>
      <c r="C16" s="89"/>
      <c r="D16" s="90"/>
      <c r="E16" s="90"/>
      <c r="F16" s="90"/>
      <c r="G16" s="90"/>
      <c r="H16" s="90"/>
      <c r="I16" s="90"/>
      <c r="J16" s="90"/>
      <c r="K16" s="81"/>
    </row>
    <row r="17" spans="1:2" ht="12.75">
      <c r="A17" s="7"/>
      <c r="B17" s="10"/>
    </row>
    <row r="18" spans="1:11" ht="12.75">
      <c r="A18" s="77" t="s">
        <v>3</v>
      </c>
      <c r="B18" s="78"/>
      <c r="C18" s="79"/>
      <c r="D18" s="80"/>
      <c r="E18" s="80"/>
      <c r="F18" s="80"/>
      <c r="G18" s="80"/>
      <c r="H18" s="80"/>
      <c r="I18" s="80"/>
      <c r="J18" s="80"/>
      <c r="K18" s="81"/>
    </row>
    <row r="19" spans="1:11" ht="12.75">
      <c r="A19" s="7"/>
      <c r="B19" s="10"/>
      <c r="K19" s="15"/>
    </row>
    <row r="20" spans="1:11" ht="12.75">
      <c r="A20" s="77" t="s">
        <v>4</v>
      </c>
      <c r="B20" s="78"/>
      <c r="C20" s="79"/>
      <c r="D20" s="80"/>
      <c r="E20" s="80"/>
      <c r="F20" s="80"/>
      <c r="G20" s="80"/>
      <c r="H20" s="80"/>
      <c r="I20" s="80"/>
      <c r="J20" s="80"/>
      <c r="K20" s="81"/>
    </row>
    <row r="21" spans="1:11" ht="12.75">
      <c r="A21" s="7"/>
      <c r="B21" s="10"/>
      <c r="K21" s="15"/>
    </row>
    <row r="22" spans="1:11" ht="12.75">
      <c r="A22" s="77" t="s">
        <v>5</v>
      </c>
      <c r="B22" s="78"/>
      <c r="C22" s="79"/>
      <c r="D22" s="80"/>
      <c r="E22" s="80"/>
      <c r="F22" s="80"/>
      <c r="G22" s="80"/>
      <c r="H22" s="80"/>
      <c r="I22" s="80"/>
      <c r="J22" s="80"/>
      <c r="K22" s="81"/>
    </row>
    <row r="23" spans="1:11" ht="12.75">
      <c r="A23" s="6"/>
      <c r="B23" s="10"/>
      <c r="C23" s="19"/>
      <c r="D23" s="10"/>
      <c r="E23" s="10"/>
      <c r="F23" s="10"/>
      <c r="G23" s="10"/>
      <c r="H23" s="10"/>
      <c r="I23" s="10"/>
      <c r="J23" s="10"/>
      <c r="K23" s="10"/>
    </row>
    <row r="24" spans="1:3" ht="12.75">
      <c r="A24" s="7"/>
      <c r="B24" s="7"/>
      <c r="C24" s="20"/>
    </row>
    <row r="25" spans="11:12" ht="12.75">
      <c r="K25" s="4"/>
      <c r="L25" s="4"/>
    </row>
    <row r="26" spans="11:12" ht="12.75">
      <c r="K26" s="4"/>
      <c r="L26" s="4"/>
    </row>
    <row r="27" spans="9:12" ht="12.75">
      <c r="I27" s="17"/>
      <c r="J27" s="17"/>
      <c r="K27" s="18"/>
      <c r="L27" s="16"/>
    </row>
    <row r="28" spans="9:11" ht="12.75">
      <c r="I28" s="76" t="s">
        <v>15</v>
      </c>
      <c r="J28" s="76"/>
      <c r="K28" s="76"/>
    </row>
  </sheetData>
  <sheetProtection/>
  <mergeCells count="16">
    <mergeCell ref="A22:B22"/>
    <mergeCell ref="C22:K22"/>
    <mergeCell ref="I28:K28"/>
    <mergeCell ref="A16:B16"/>
    <mergeCell ref="C16:K16"/>
    <mergeCell ref="A18:B18"/>
    <mergeCell ref="C18:K18"/>
    <mergeCell ref="A20:B20"/>
    <mergeCell ref="C20:K20"/>
    <mergeCell ref="A4:B4"/>
    <mergeCell ref="C4:K4"/>
    <mergeCell ref="B6:L6"/>
    <mergeCell ref="A15:B15"/>
    <mergeCell ref="C15:E15"/>
    <mergeCell ref="F15:H15"/>
    <mergeCell ref="I15:K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46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1022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12.75">
      <c r="A11" s="40">
        <v>1</v>
      </c>
      <c r="B11" s="44" t="s">
        <v>845</v>
      </c>
      <c r="C11" s="42" t="s">
        <v>69</v>
      </c>
      <c r="D11" s="42" t="s">
        <v>144</v>
      </c>
      <c r="E11" s="42">
        <v>1</v>
      </c>
      <c r="F11" s="42">
        <v>120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1:16" ht="12.75">
      <c r="A12" s="40">
        <v>2</v>
      </c>
      <c r="B12" s="44" t="s">
        <v>845</v>
      </c>
      <c r="C12" s="42" t="s">
        <v>69</v>
      </c>
      <c r="D12" s="42" t="s">
        <v>672</v>
      </c>
      <c r="E12" s="42">
        <v>1</v>
      </c>
      <c r="F12" s="42">
        <v>60</v>
      </c>
      <c r="G12" s="45"/>
      <c r="H12" s="42">
        <f>ROUND(F12*ROUND(G12,2),2)</f>
        <v>0</v>
      </c>
      <c r="I12" s="45"/>
      <c r="J12" s="42">
        <f>ROUND(H12*(1+ROUND(I12,2)/100),2)</f>
        <v>0</v>
      </c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43">
        <f>ROUND(SUM(H11:H12),2)</f>
        <v>0</v>
      </c>
      <c r="I13" s="5"/>
      <c r="J13" s="43">
        <f>ROUND(SUM(J11:J12),2)</f>
        <v>0</v>
      </c>
      <c r="K13" s="5"/>
      <c r="L13" s="5"/>
      <c r="M13" s="5"/>
      <c r="N13" s="5"/>
      <c r="O13" s="5"/>
      <c r="P13" s="5"/>
    </row>
    <row r="14" spans="2:16" ht="12.75">
      <c r="B14" s="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1" ht="12.75">
      <c r="A15" s="77" t="s">
        <v>14</v>
      </c>
      <c r="B15" s="78"/>
      <c r="C15" s="91"/>
      <c r="D15" s="92"/>
      <c r="E15" s="93"/>
      <c r="F15" s="70" t="s">
        <v>27</v>
      </c>
      <c r="G15" s="71"/>
      <c r="H15" s="72"/>
      <c r="I15" s="73"/>
      <c r="J15" s="74"/>
      <c r="K15" s="75"/>
    </row>
    <row r="16" spans="1:11" ht="12.75">
      <c r="A16" s="77" t="s">
        <v>31</v>
      </c>
      <c r="B16" s="72"/>
      <c r="C16" s="89"/>
      <c r="D16" s="90"/>
      <c r="E16" s="90"/>
      <c r="F16" s="90"/>
      <c r="G16" s="90"/>
      <c r="H16" s="90"/>
      <c r="I16" s="90"/>
      <c r="J16" s="90"/>
      <c r="K16" s="81"/>
    </row>
    <row r="17" spans="1:2" ht="12.75">
      <c r="A17" s="7"/>
      <c r="B17" s="10"/>
    </row>
    <row r="18" spans="1:11" ht="12.75">
      <c r="A18" s="77" t="s">
        <v>3</v>
      </c>
      <c r="B18" s="78"/>
      <c r="C18" s="79"/>
      <c r="D18" s="80"/>
      <c r="E18" s="80"/>
      <c r="F18" s="80"/>
      <c r="G18" s="80"/>
      <c r="H18" s="80"/>
      <c r="I18" s="80"/>
      <c r="J18" s="80"/>
      <c r="K18" s="81"/>
    </row>
    <row r="19" spans="1:11" ht="12.75">
      <c r="A19" s="7"/>
      <c r="B19" s="10"/>
      <c r="K19" s="15"/>
    </row>
    <row r="20" spans="1:11" ht="12.75">
      <c r="A20" s="77" t="s">
        <v>4</v>
      </c>
      <c r="B20" s="78"/>
      <c r="C20" s="79"/>
      <c r="D20" s="80"/>
      <c r="E20" s="80"/>
      <c r="F20" s="80"/>
      <c r="G20" s="80"/>
      <c r="H20" s="80"/>
      <c r="I20" s="80"/>
      <c r="J20" s="80"/>
      <c r="K20" s="81"/>
    </row>
    <row r="21" spans="1:11" ht="12.75">
      <c r="A21" s="7"/>
      <c r="B21" s="10"/>
      <c r="K21" s="15"/>
    </row>
    <row r="22" spans="1:11" ht="12.75">
      <c r="A22" s="77" t="s">
        <v>5</v>
      </c>
      <c r="B22" s="78"/>
      <c r="C22" s="79"/>
      <c r="D22" s="80"/>
      <c r="E22" s="80"/>
      <c r="F22" s="80"/>
      <c r="G22" s="80"/>
      <c r="H22" s="80"/>
      <c r="I22" s="80"/>
      <c r="J22" s="80"/>
      <c r="K22" s="81"/>
    </row>
    <row r="23" spans="1:11" ht="12.75">
      <c r="A23" s="6"/>
      <c r="B23" s="10"/>
      <c r="C23" s="19"/>
      <c r="D23" s="10"/>
      <c r="E23" s="10"/>
      <c r="F23" s="10"/>
      <c r="G23" s="10"/>
      <c r="H23" s="10"/>
      <c r="I23" s="10"/>
      <c r="J23" s="10"/>
      <c r="K23" s="10"/>
    </row>
    <row r="24" spans="1:3" ht="12.75">
      <c r="A24" s="7"/>
      <c r="B24" s="7"/>
      <c r="C24" s="20"/>
    </row>
    <row r="25" spans="11:12" ht="12.75">
      <c r="K25" s="4"/>
      <c r="L25" s="4"/>
    </row>
    <row r="26" spans="11:12" ht="12.75">
      <c r="K26" s="4"/>
      <c r="L26" s="4"/>
    </row>
    <row r="27" spans="9:12" ht="12.75">
      <c r="I27" s="17"/>
      <c r="J27" s="17"/>
      <c r="K27" s="18"/>
      <c r="L27" s="16"/>
    </row>
    <row r="28" spans="9:11" ht="12.75">
      <c r="I28" s="76" t="s">
        <v>15</v>
      </c>
      <c r="J28" s="76"/>
      <c r="K28" s="76"/>
    </row>
  </sheetData>
  <sheetProtection/>
  <mergeCells count="16">
    <mergeCell ref="A22:B22"/>
    <mergeCell ref="C22:K22"/>
    <mergeCell ref="I28:K28"/>
    <mergeCell ref="A16:B16"/>
    <mergeCell ref="C16:K16"/>
    <mergeCell ref="A18:B18"/>
    <mergeCell ref="C18:K18"/>
    <mergeCell ref="A20:B20"/>
    <mergeCell ref="C20:K20"/>
    <mergeCell ref="A4:B4"/>
    <mergeCell ref="C4:K4"/>
    <mergeCell ref="B6:L6"/>
    <mergeCell ref="A15:B15"/>
    <mergeCell ref="C15:E15"/>
    <mergeCell ref="F15:H15"/>
    <mergeCell ref="I15:K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47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1023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12.75">
      <c r="A11" s="40">
        <v>1</v>
      </c>
      <c r="B11" s="44" t="s">
        <v>846</v>
      </c>
      <c r="C11" s="42" t="s">
        <v>69</v>
      </c>
      <c r="D11" s="42" t="s">
        <v>312</v>
      </c>
      <c r="E11" s="42">
        <v>1</v>
      </c>
      <c r="F11" s="42">
        <v>30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1:16" ht="12.75">
      <c r="A12" s="40">
        <v>2</v>
      </c>
      <c r="B12" s="44" t="s">
        <v>846</v>
      </c>
      <c r="C12" s="42" t="s">
        <v>69</v>
      </c>
      <c r="D12" s="42" t="s">
        <v>285</v>
      </c>
      <c r="E12" s="42">
        <v>1</v>
      </c>
      <c r="F12" s="42">
        <v>60</v>
      </c>
      <c r="G12" s="45"/>
      <c r="H12" s="42">
        <f>ROUND(F12*ROUND(G12,2),2)</f>
        <v>0</v>
      </c>
      <c r="I12" s="45"/>
      <c r="J12" s="42">
        <f>ROUND(H12*(1+ROUND(I12,2)/100),2)</f>
        <v>0</v>
      </c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43">
        <f>ROUND(SUM(H11:H12),2)</f>
        <v>0</v>
      </c>
      <c r="I13" s="5"/>
      <c r="J13" s="43">
        <f>ROUND(SUM(J11:J12),2)</f>
        <v>0</v>
      </c>
      <c r="K13" s="5"/>
      <c r="L13" s="5"/>
      <c r="M13" s="5"/>
      <c r="N13" s="5"/>
      <c r="O13" s="5"/>
      <c r="P13" s="5"/>
    </row>
    <row r="14" spans="2:16" ht="12.75">
      <c r="B14" s="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1" ht="12.75">
      <c r="A15" s="77" t="s">
        <v>14</v>
      </c>
      <c r="B15" s="78"/>
      <c r="C15" s="91"/>
      <c r="D15" s="92"/>
      <c r="E15" s="93"/>
      <c r="F15" s="70" t="s">
        <v>27</v>
      </c>
      <c r="G15" s="71"/>
      <c r="H15" s="72"/>
      <c r="I15" s="73"/>
      <c r="J15" s="74"/>
      <c r="K15" s="75"/>
    </row>
    <row r="16" spans="1:11" ht="12.75">
      <c r="A16" s="77" t="s">
        <v>31</v>
      </c>
      <c r="B16" s="72"/>
      <c r="C16" s="89"/>
      <c r="D16" s="90"/>
      <c r="E16" s="90"/>
      <c r="F16" s="90"/>
      <c r="G16" s="90"/>
      <c r="H16" s="90"/>
      <c r="I16" s="90"/>
      <c r="J16" s="90"/>
      <c r="K16" s="81"/>
    </row>
    <row r="17" spans="1:2" ht="12.75">
      <c r="A17" s="7"/>
      <c r="B17" s="10"/>
    </row>
    <row r="18" spans="1:11" ht="12.75">
      <c r="A18" s="77" t="s">
        <v>3</v>
      </c>
      <c r="B18" s="78"/>
      <c r="C18" s="79"/>
      <c r="D18" s="80"/>
      <c r="E18" s="80"/>
      <c r="F18" s="80"/>
      <c r="G18" s="80"/>
      <c r="H18" s="80"/>
      <c r="I18" s="80"/>
      <c r="J18" s="80"/>
      <c r="K18" s="81"/>
    </row>
    <row r="19" spans="1:11" ht="12.75">
      <c r="A19" s="7"/>
      <c r="B19" s="10"/>
      <c r="K19" s="15"/>
    </row>
    <row r="20" spans="1:11" ht="12.75">
      <c r="A20" s="77" t="s">
        <v>4</v>
      </c>
      <c r="B20" s="78"/>
      <c r="C20" s="79"/>
      <c r="D20" s="80"/>
      <c r="E20" s="80"/>
      <c r="F20" s="80"/>
      <c r="G20" s="80"/>
      <c r="H20" s="80"/>
      <c r="I20" s="80"/>
      <c r="J20" s="80"/>
      <c r="K20" s="81"/>
    </row>
    <row r="21" spans="1:11" ht="12.75">
      <c r="A21" s="7"/>
      <c r="B21" s="10"/>
      <c r="K21" s="15"/>
    </row>
    <row r="22" spans="1:11" ht="12.75">
      <c r="A22" s="77" t="s">
        <v>5</v>
      </c>
      <c r="B22" s="78"/>
      <c r="C22" s="79"/>
      <c r="D22" s="80"/>
      <c r="E22" s="80"/>
      <c r="F22" s="80"/>
      <c r="G22" s="80"/>
      <c r="H22" s="80"/>
      <c r="I22" s="80"/>
      <c r="J22" s="80"/>
      <c r="K22" s="81"/>
    </row>
    <row r="23" spans="1:11" ht="12.75">
      <c r="A23" s="6"/>
      <c r="B23" s="10"/>
      <c r="C23" s="19"/>
      <c r="D23" s="10"/>
      <c r="E23" s="10"/>
      <c r="F23" s="10"/>
      <c r="G23" s="10"/>
      <c r="H23" s="10"/>
      <c r="I23" s="10"/>
      <c r="J23" s="10"/>
      <c r="K23" s="10"/>
    </row>
    <row r="24" spans="1:3" ht="12.75">
      <c r="A24" s="7"/>
      <c r="B24" s="7"/>
      <c r="C24" s="20"/>
    </row>
    <row r="25" spans="11:12" ht="12.75">
      <c r="K25" s="4"/>
      <c r="L25" s="4"/>
    </row>
    <row r="26" spans="11:12" ht="12.75">
      <c r="K26" s="4"/>
      <c r="L26" s="4"/>
    </row>
    <row r="27" spans="9:12" ht="12.75">
      <c r="I27" s="17"/>
      <c r="J27" s="17"/>
      <c r="K27" s="18"/>
      <c r="L27" s="16"/>
    </row>
    <row r="28" spans="9:11" ht="12.75">
      <c r="I28" s="76" t="s">
        <v>15</v>
      </c>
      <c r="J28" s="76"/>
      <c r="K28" s="76"/>
    </row>
  </sheetData>
  <sheetProtection/>
  <mergeCells count="16">
    <mergeCell ref="A22:B22"/>
    <mergeCell ref="C22:K22"/>
    <mergeCell ref="I28:K28"/>
    <mergeCell ref="A16:B16"/>
    <mergeCell ref="C16:K16"/>
    <mergeCell ref="A18:B18"/>
    <mergeCell ref="C18:K18"/>
    <mergeCell ref="A20:B20"/>
    <mergeCell ref="C20:K20"/>
    <mergeCell ref="A4:B4"/>
    <mergeCell ref="C4:K4"/>
    <mergeCell ref="B6:L6"/>
    <mergeCell ref="A15:B15"/>
    <mergeCell ref="C15:E15"/>
    <mergeCell ref="F15:H15"/>
    <mergeCell ref="I15:K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2:P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48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1024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38.25">
      <c r="A11" s="40">
        <v>1</v>
      </c>
      <c r="B11" s="44" t="s">
        <v>847</v>
      </c>
      <c r="C11" s="42" t="s">
        <v>843</v>
      </c>
      <c r="D11" s="42" t="s">
        <v>848</v>
      </c>
      <c r="E11" s="42">
        <v>1</v>
      </c>
      <c r="F11" s="42">
        <v>120</v>
      </c>
      <c r="G11" s="45"/>
      <c r="H11" s="42">
        <f aca="true" t="shared" si="0" ref="H11:H16">ROUND(F11*ROUND(G11,2),2)</f>
        <v>0</v>
      </c>
      <c r="I11" s="45"/>
      <c r="J11" s="42">
        <f aca="true" t="shared" si="1" ref="J11:J16">ROUND(H11*(1+ROUND(I11,2)/100),2)</f>
        <v>0</v>
      </c>
      <c r="K11" s="5"/>
      <c r="L11" s="5"/>
      <c r="M11" s="5"/>
      <c r="N11" s="5"/>
      <c r="O11" s="5"/>
      <c r="P11" s="5"/>
    </row>
    <row r="12" spans="1:16" ht="63.75">
      <c r="A12" s="40">
        <v>2</v>
      </c>
      <c r="B12" s="44" t="s">
        <v>849</v>
      </c>
      <c r="C12" s="42" t="s">
        <v>829</v>
      </c>
      <c r="D12" s="42" t="s">
        <v>145</v>
      </c>
      <c r="E12" s="42">
        <v>10</v>
      </c>
      <c r="F12" s="42">
        <v>10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51">
      <c r="A13" s="40">
        <v>3</v>
      </c>
      <c r="B13" s="44" t="s">
        <v>850</v>
      </c>
      <c r="C13" s="42" t="s">
        <v>836</v>
      </c>
      <c r="D13" s="42" t="s">
        <v>154</v>
      </c>
      <c r="E13" s="42">
        <v>1</v>
      </c>
      <c r="F13" s="42">
        <v>150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51">
      <c r="A14" s="40">
        <v>4</v>
      </c>
      <c r="B14" s="44" t="s">
        <v>850</v>
      </c>
      <c r="C14" s="42" t="s">
        <v>836</v>
      </c>
      <c r="D14" s="42" t="s">
        <v>672</v>
      </c>
      <c r="E14" s="42">
        <v>1</v>
      </c>
      <c r="F14" s="42">
        <v>80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51">
      <c r="A15" s="40">
        <v>5</v>
      </c>
      <c r="B15" s="44" t="s">
        <v>850</v>
      </c>
      <c r="C15" s="42" t="s">
        <v>836</v>
      </c>
      <c r="D15" s="42" t="s">
        <v>851</v>
      </c>
      <c r="E15" s="42">
        <v>1</v>
      </c>
      <c r="F15" s="42">
        <v>80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51">
      <c r="A16" s="40">
        <v>6</v>
      </c>
      <c r="B16" s="44" t="s">
        <v>852</v>
      </c>
      <c r="C16" s="42" t="s">
        <v>853</v>
      </c>
      <c r="D16" s="42" t="s">
        <v>854</v>
      </c>
      <c r="E16" s="42">
        <v>5</v>
      </c>
      <c r="F16" s="42">
        <v>30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2:16" ht="12.75">
      <c r="B17" s="3"/>
      <c r="C17" s="5"/>
      <c r="D17" s="5"/>
      <c r="E17" s="5"/>
      <c r="F17" s="5"/>
      <c r="G17" s="5"/>
      <c r="H17" s="43">
        <f>ROUND(SUM(H11:H16),2)</f>
        <v>0</v>
      </c>
      <c r="I17" s="5"/>
      <c r="J17" s="43">
        <f>ROUND(SUM(J11:J16),2)</f>
        <v>0</v>
      </c>
      <c r="K17" s="5"/>
      <c r="L17" s="5"/>
      <c r="M17" s="5"/>
      <c r="N17" s="5"/>
      <c r="O17" s="5"/>
      <c r="P17" s="5"/>
    </row>
    <row r="18" spans="2:16" ht="12.75">
      <c r="B18" s="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1" ht="12.75">
      <c r="A19" s="77" t="s">
        <v>14</v>
      </c>
      <c r="B19" s="78"/>
      <c r="C19" s="91"/>
      <c r="D19" s="92"/>
      <c r="E19" s="93"/>
      <c r="F19" s="70" t="s">
        <v>27</v>
      </c>
      <c r="G19" s="71"/>
      <c r="H19" s="72"/>
      <c r="I19" s="73"/>
      <c r="J19" s="74"/>
      <c r="K19" s="75"/>
    </row>
    <row r="20" spans="1:11" ht="12.75">
      <c r="A20" s="77" t="s">
        <v>31</v>
      </c>
      <c r="B20" s="72"/>
      <c r="C20" s="89"/>
      <c r="D20" s="90"/>
      <c r="E20" s="90"/>
      <c r="F20" s="90"/>
      <c r="G20" s="90"/>
      <c r="H20" s="90"/>
      <c r="I20" s="90"/>
      <c r="J20" s="90"/>
      <c r="K20" s="81"/>
    </row>
    <row r="21" spans="1:2" ht="12.75">
      <c r="A21" s="7"/>
      <c r="B21" s="10"/>
    </row>
    <row r="22" spans="1:11" ht="12.75">
      <c r="A22" s="77" t="s">
        <v>3</v>
      </c>
      <c r="B22" s="78"/>
      <c r="C22" s="79"/>
      <c r="D22" s="80"/>
      <c r="E22" s="80"/>
      <c r="F22" s="80"/>
      <c r="G22" s="80"/>
      <c r="H22" s="80"/>
      <c r="I22" s="80"/>
      <c r="J22" s="80"/>
      <c r="K22" s="81"/>
    </row>
    <row r="23" spans="1:11" ht="12.75">
      <c r="A23" s="7"/>
      <c r="B23" s="10"/>
      <c r="K23" s="15"/>
    </row>
    <row r="24" spans="1:11" ht="12.75">
      <c r="A24" s="77" t="s">
        <v>4</v>
      </c>
      <c r="B24" s="78"/>
      <c r="C24" s="79"/>
      <c r="D24" s="80"/>
      <c r="E24" s="80"/>
      <c r="F24" s="80"/>
      <c r="G24" s="80"/>
      <c r="H24" s="80"/>
      <c r="I24" s="80"/>
      <c r="J24" s="80"/>
      <c r="K24" s="81"/>
    </row>
    <row r="25" spans="1:11" ht="12.75">
      <c r="A25" s="7"/>
      <c r="B25" s="10"/>
      <c r="K25" s="15"/>
    </row>
    <row r="26" spans="1:11" ht="12.75">
      <c r="A26" s="77" t="s">
        <v>5</v>
      </c>
      <c r="B26" s="78"/>
      <c r="C26" s="79"/>
      <c r="D26" s="80"/>
      <c r="E26" s="80"/>
      <c r="F26" s="80"/>
      <c r="G26" s="80"/>
      <c r="H26" s="80"/>
      <c r="I26" s="80"/>
      <c r="J26" s="80"/>
      <c r="K26" s="81"/>
    </row>
    <row r="27" spans="1:11" ht="12.75">
      <c r="A27" s="6"/>
      <c r="B27" s="10"/>
      <c r="C27" s="19"/>
      <c r="D27" s="10"/>
      <c r="E27" s="10"/>
      <c r="F27" s="10"/>
      <c r="G27" s="10"/>
      <c r="H27" s="10"/>
      <c r="I27" s="10"/>
      <c r="J27" s="10"/>
      <c r="K27" s="10"/>
    </row>
    <row r="28" spans="1:3" ht="12.75">
      <c r="A28" s="7"/>
      <c r="B28" s="7"/>
      <c r="C28" s="20"/>
    </row>
    <row r="29" spans="11:12" ht="12.75">
      <c r="K29" s="4"/>
      <c r="L29" s="4"/>
    </row>
    <row r="30" spans="11:12" ht="12.75">
      <c r="K30" s="4"/>
      <c r="L30" s="4"/>
    </row>
    <row r="31" spans="9:12" ht="12.75">
      <c r="I31" s="17"/>
      <c r="J31" s="17"/>
      <c r="K31" s="18"/>
      <c r="L31" s="16"/>
    </row>
    <row r="32" spans="9:11" ht="12.75">
      <c r="I32" s="76" t="s">
        <v>15</v>
      </c>
      <c r="J32" s="76"/>
      <c r="K32" s="76"/>
    </row>
  </sheetData>
  <sheetProtection/>
  <mergeCells count="16">
    <mergeCell ref="A26:B26"/>
    <mergeCell ref="C26:K26"/>
    <mergeCell ref="I32:K32"/>
    <mergeCell ref="A20:B20"/>
    <mergeCell ref="C20:K20"/>
    <mergeCell ref="A22:B22"/>
    <mergeCell ref="C22:K22"/>
    <mergeCell ref="A24:B24"/>
    <mergeCell ref="C24:K24"/>
    <mergeCell ref="A4:B4"/>
    <mergeCell ref="C4:K4"/>
    <mergeCell ref="B6:L6"/>
    <mergeCell ref="A19:B19"/>
    <mergeCell ref="C19:E19"/>
    <mergeCell ref="F19:H19"/>
    <mergeCell ref="I19:K1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P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4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980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25.5">
      <c r="A11" s="40">
        <v>1</v>
      </c>
      <c r="B11" s="44" t="s">
        <v>155</v>
      </c>
      <c r="C11" s="42" t="s">
        <v>69</v>
      </c>
      <c r="D11" s="42" t="s">
        <v>156</v>
      </c>
      <c r="E11" s="42">
        <v>1</v>
      </c>
      <c r="F11" s="42">
        <v>350</v>
      </c>
      <c r="G11" s="45"/>
      <c r="H11" s="42">
        <f aca="true" t="shared" si="0" ref="H11:H26">ROUND(F11*ROUND(G11,2),2)</f>
        <v>0</v>
      </c>
      <c r="I11" s="45"/>
      <c r="J11" s="42">
        <f aca="true" t="shared" si="1" ref="J11:J26">ROUND(H11*(1+ROUND(I11,2)/100),2)</f>
        <v>0</v>
      </c>
      <c r="K11" s="5"/>
      <c r="L11" s="5"/>
      <c r="M11" s="5"/>
      <c r="N11" s="5"/>
      <c r="O11" s="5"/>
      <c r="P11" s="5"/>
    </row>
    <row r="12" spans="1:16" ht="12.75">
      <c r="A12" s="40">
        <v>2</v>
      </c>
      <c r="B12" s="44" t="s">
        <v>157</v>
      </c>
      <c r="C12" s="42" t="s">
        <v>69</v>
      </c>
      <c r="D12" s="42" t="s">
        <v>158</v>
      </c>
      <c r="E12" s="42">
        <v>5</v>
      </c>
      <c r="F12" s="42">
        <v>4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12.75">
      <c r="A13" s="40">
        <v>3</v>
      </c>
      <c r="B13" s="44" t="s">
        <v>159</v>
      </c>
      <c r="C13" s="42" t="s">
        <v>60</v>
      </c>
      <c r="D13" s="42" t="s">
        <v>160</v>
      </c>
      <c r="E13" s="42">
        <v>20</v>
      </c>
      <c r="F13" s="42">
        <v>30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12.75">
      <c r="A14" s="40">
        <v>4</v>
      </c>
      <c r="B14" s="44" t="s">
        <v>161</v>
      </c>
      <c r="C14" s="42" t="s">
        <v>60</v>
      </c>
      <c r="D14" s="42" t="s">
        <v>162</v>
      </c>
      <c r="E14" s="42">
        <v>20</v>
      </c>
      <c r="F14" s="42">
        <v>5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12.75">
      <c r="A15" s="40">
        <v>5</v>
      </c>
      <c r="B15" s="44" t="s">
        <v>163</v>
      </c>
      <c r="C15" s="42" t="s">
        <v>60</v>
      </c>
      <c r="D15" s="42" t="s">
        <v>164</v>
      </c>
      <c r="E15" s="42">
        <v>100</v>
      </c>
      <c r="F15" s="42">
        <v>35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12.75">
      <c r="A16" s="40">
        <v>6</v>
      </c>
      <c r="B16" s="44" t="s">
        <v>163</v>
      </c>
      <c r="C16" s="42" t="s">
        <v>60</v>
      </c>
      <c r="D16" s="42" t="s">
        <v>162</v>
      </c>
      <c r="E16" s="42">
        <v>100</v>
      </c>
      <c r="F16" s="42">
        <v>25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1:16" ht="25.5">
      <c r="A17" s="40">
        <v>7</v>
      </c>
      <c r="B17" s="44" t="s">
        <v>165</v>
      </c>
      <c r="C17" s="42" t="s">
        <v>69</v>
      </c>
      <c r="D17" s="42" t="s">
        <v>166</v>
      </c>
      <c r="E17" s="42">
        <v>1</v>
      </c>
      <c r="F17" s="42">
        <v>2</v>
      </c>
      <c r="G17" s="45"/>
      <c r="H17" s="42">
        <f t="shared" si="0"/>
        <v>0</v>
      </c>
      <c r="I17" s="45"/>
      <c r="J17" s="42">
        <f t="shared" si="1"/>
        <v>0</v>
      </c>
      <c r="K17" s="5"/>
      <c r="L17" s="5"/>
      <c r="M17" s="5"/>
      <c r="N17" s="5"/>
      <c r="O17" s="5"/>
      <c r="P17" s="5"/>
    </row>
    <row r="18" spans="1:16" ht="12.75">
      <c r="A18" s="40">
        <v>8</v>
      </c>
      <c r="B18" s="44" t="s">
        <v>165</v>
      </c>
      <c r="C18" s="42" t="s">
        <v>60</v>
      </c>
      <c r="D18" s="42" t="s">
        <v>148</v>
      </c>
      <c r="E18" s="42">
        <v>30</v>
      </c>
      <c r="F18" s="42">
        <v>5</v>
      </c>
      <c r="G18" s="45"/>
      <c r="H18" s="42">
        <f t="shared" si="0"/>
        <v>0</v>
      </c>
      <c r="I18" s="45"/>
      <c r="J18" s="42">
        <f t="shared" si="1"/>
        <v>0</v>
      </c>
      <c r="K18" s="5"/>
      <c r="L18" s="5"/>
      <c r="M18" s="5"/>
      <c r="N18" s="5"/>
      <c r="O18" s="5"/>
      <c r="P18" s="5"/>
    </row>
    <row r="19" spans="1:16" ht="12.75">
      <c r="A19" s="40">
        <v>9</v>
      </c>
      <c r="B19" s="44" t="s">
        <v>165</v>
      </c>
      <c r="C19" s="42" t="s">
        <v>60</v>
      </c>
      <c r="D19" s="42" t="s">
        <v>167</v>
      </c>
      <c r="E19" s="42">
        <v>30</v>
      </c>
      <c r="F19" s="42">
        <v>5</v>
      </c>
      <c r="G19" s="45"/>
      <c r="H19" s="42">
        <f t="shared" si="0"/>
        <v>0</v>
      </c>
      <c r="I19" s="45"/>
      <c r="J19" s="42">
        <f t="shared" si="1"/>
        <v>0</v>
      </c>
      <c r="K19" s="5"/>
      <c r="L19" s="5"/>
      <c r="M19" s="5"/>
      <c r="N19" s="5"/>
      <c r="O19" s="5"/>
      <c r="P19" s="5"/>
    </row>
    <row r="20" spans="1:16" ht="12.75">
      <c r="A20" s="40">
        <v>10</v>
      </c>
      <c r="B20" s="44" t="s">
        <v>168</v>
      </c>
      <c r="C20" s="42" t="s">
        <v>69</v>
      </c>
      <c r="D20" s="42" t="s">
        <v>169</v>
      </c>
      <c r="E20" s="42">
        <v>5</v>
      </c>
      <c r="F20" s="42">
        <v>240</v>
      </c>
      <c r="G20" s="45"/>
      <c r="H20" s="42">
        <f t="shared" si="0"/>
        <v>0</v>
      </c>
      <c r="I20" s="45"/>
      <c r="J20" s="42">
        <f t="shared" si="1"/>
        <v>0</v>
      </c>
      <c r="K20" s="5"/>
      <c r="L20" s="5"/>
      <c r="M20" s="5"/>
      <c r="N20" s="5"/>
      <c r="O20" s="5"/>
      <c r="P20" s="5"/>
    </row>
    <row r="21" spans="1:16" ht="12.75">
      <c r="A21" s="40">
        <v>11</v>
      </c>
      <c r="B21" s="44" t="s">
        <v>170</v>
      </c>
      <c r="C21" s="42" t="s">
        <v>60</v>
      </c>
      <c r="D21" s="42" t="s">
        <v>171</v>
      </c>
      <c r="E21" s="42">
        <v>100</v>
      </c>
      <c r="F21" s="42">
        <v>10</v>
      </c>
      <c r="G21" s="45"/>
      <c r="H21" s="42">
        <f t="shared" si="0"/>
        <v>0</v>
      </c>
      <c r="I21" s="45"/>
      <c r="J21" s="42">
        <f t="shared" si="1"/>
        <v>0</v>
      </c>
      <c r="K21" s="5"/>
      <c r="L21" s="5"/>
      <c r="M21" s="5"/>
      <c r="N21" s="5"/>
      <c r="O21" s="5"/>
      <c r="P21" s="5"/>
    </row>
    <row r="22" spans="1:16" ht="12.75">
      <c r="A22" s="40">
        <v>12</v>
      </c>
      <c r="B22" s="44" t="s">
        <v>170</v>
      </c>
      <c r="C22" s="42" t="s">
        <v>60</v>
      </c>
      <c r="D22" s="42" t="s">
        <v>83</v>
      </c>
      <c r="E22" s="42">
        <v>20</v>
      </c>
      <c r="F22" s="42">
        <v>40</v>
      </c>
      <c r="G22" s="45"/>
      <c r="H22" s="42">
        <f t="shared" si="0"/>
        <v>0</v>
      </c>
      <c r="I22" s="45"/>
      <c r="J22" s="42">
        <f t="shared" si="1"/>
        <v>0</v>
      </c>
      <c r="K22" s="5"/>
      <c r="L22" s="5"/>
      <c r="M22" s="5"/>
      <c r="N22" s="5"/>
      <c r="O22" s="5"/>
      <c r="P22" s="5"/>
    </row>
    <row r="23" spans="1:16" ht="12.75">
      <c r="A23" s="40">
        <v>13</v>
      </c>
      <c r="B23" s="44" t="s">
        <v>170</v>
      </c>
      <c r="C23" s="42" t="s">
        <v>60</v>
      </c>
      <c r="D23" s="42" t="s">
        <v>172</v>
      </c>
      <c r="E23" s="42">
        <v>20</v>
      </c>
      <c r="F23" s="42">
        <v>40</v>
      </c>
      <c r="G23" s="45"/>
      <c r="H23" s="42">
        <f t="shared" si="0"/>
        <v>0</v>
      </c>
      <c r="I23" s="45"/>
      <c r="J23" s="42">
        <f t="shared" si="1"/>
        <v>0</v>
      </c>
      <c r="K23" s="5"/>
      <c r="L23" s="5"/>
      <c r="M23" s="5"/>
      <c r="N23" s="5"/>
      <c r="O23" s="5"/>
      <c r="P23" s="5"/>
    </row>
    <row r="24" spans="1:16" ht="12.75">
      <c r="A24" s="40">
        <v>14</v>
      </c>
      <c r="B24" s="44" t="s">
        <v>173</v>
      </c>
      <c r="C24" s="42" t="s">
        <v>60</v>
      </c>
      <c r="D24" s="42" t="s">
        <v>171</v>
      </c>
      <c r="E24" s="42">
        <v>50</v>
      </c>
      <c r="F24" s="42">
        <v>10</v>
      </c>
      <c r="G24" s="45"/>
      <c r="H24" s="42">
        <f t="shared" si="0"/>
        <v>0</v>
      </c>
      <c r="I24" s="45"/>
      <c r="J24" s="42">
        <f t="shared" si="1"/>
        <v>0</v>
      </c>
      <c r="K24" s="5"/>
      <c r="L24" s="5"/>
      <c r="M24" s="5"/>
      <c r="N24" s="5"/>
      <c r="O24" s="5"/>
      <c r="P24" s="5"/>
    </row>
    <row r="25" spans="1:16" ht="12.75">
      <c r="A25" s="40">
        <v>15</v>
      </c>
      <c r="B25" s="44" t="s">
        <v>173</v>
      </c>
      <c r="C25" s="42" t="s">
        <v>60</v>
      </c>
      <c r="D25" s="42" t="s">
        <v>83</v>
      </c>
      <c r="E25" s="42">
        <v>50</v>
      </c>
      <c r="F25" s="42">
        <v>10</v>
      </c>
      <c r="G25" s="45"/>
      <c r="H25" s="42">
        <f t="shared" si="0"/>
        <v>0</v>
      </c>
      <c r="I25" s="45"/>
      <c r="J25" s="42">
        <f t="shared" si="1"/>
        <v>0</v>
      </c>
      <c r="K25" s="5"/>
      <c r="L25" s="5"/>
      <c r="M25" s="5"/>
      <c r="N25" s="5"/>
      <c r="O25" s="5"/>
      <c r="P25" s="5"/>
    </row>
    <row r="26" spans="1:16" ht="12.75">
      <c r="A26" s="40">
        <v>16</v>
      </c>
      <c r="B26" s="44" t="s">
        <v>173</v>
      </c>
      <c r="C26" s="42" t="s">
        <v>60</v>
      </c>
      <c r="D26" s="42" t="s">
        <v>172</v>
      </c>
      <c r="E26" s="42">
        <v>50</v>
      </c>
      <c r="F26" s="42">
        <v>10</v>
      </c>
      <c r="G26" s="45"/>
      <c r="H26" s="42">
        <f t="shared" si="0"/>
        <v>0</v>
      </c>
      <c r="I26" s="45"/>
      <c r="J26" s="42">
        <f t="shared" si="1"/>
        <v>0</v>
      </c>
      <c r="K26" s="5"/>
      <c r="L26" s="5"/>
      <c r="M26" s="5"/>
      <c r="N26" s="5"/>
      <c r="O26" s="5"/>
      <c r="P26" s="5"/>
    </row>
    <row r="27" spans="2:16" ht="12.75">
      <c r="B27" s="3"/>
      <c r="C27" s="5"/>
      <c r="D27" s="5"/>
      <c r="E27" s="5"/>
      <c r="F27" s="5"/>
      <c r="G27" s="5"/>
      <c r="H27" s="43">
        <f>ROUND(SUM(H11:H26),2)</f>
        <v>0</v>
      </c>
      <c r="I27" s="5"/>
      <c r="J27" s="43">
        <f>ROUND(SUM(J11:J26),2)</f>
        <v>0</v>
      </c>
      <c r="K27" s="5"/>
      <c r="L27" s="5"/>
      <c r="M27" s="5"/>
      <c r="N27" s="5"/>
      <c r="O27" s="5"/>
      <c r="P27" s="5"/>
    </row>
    <row r="28" spans="2:16" ht="12.75">
      <c r="B28" s="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1" ht="12.75">
      <c r="A29" s="77" t="s">
        <v>14</v>
      </c>
      <c r="B29" s="78"/>
      <c r="C29" s="91"/>
      <c r="D29" s="92"/>
      <c r="E29" s="93"/>
      <c r="F29" s="70" t="s">
        <v>27</v>
      </c>
      <c r="G29" s="71"/>
      <c r="H29" s="72"/>
      <c r="I29" s="73"/>
      <c r="J29" s="74"/>
      <c r="K29" s="75"/>
    </row>
    <row r="30" spans="1:11" ht="12.75">
      <c r="A30" s="77" t="s">
        <v>31</v>
      </c>
      <c r="B30" s="72"/>
      <c r="C30" s="89"/>
      <c r="D30" s="90"/>
      <c r="E30" s="90"/>
      <c r="F30" s="90"/>
      <c r="G30" s="90"/>
      <c r="H30" s="90"/>
      <c r="I30" s="90"/>
      <c r="J30" s="90"/>
      <c r="K30" s="81"/>
    </row>
    <row r="31" spans="1:2" ht="12.75">
      <c r="A31" s="7"/>
      <c r="B31" s="10"/>
    </row>
    <row r="32" spans="1:11" ht="12.75">
      <c r="A32" s="77" t="s">
        <v>3</v>
      </c>
      <c r="B32" s="78"/>
      <c r="C32" s="79"/>
      <c r="D32" s="80"/>
      <c r="E32" s="80"/>
      <c r="F32" s="80"/>
      <c r="G32" s="80"/>
      <c r="H32" s="80"/>
      <c r="I32" s="80"/>
      <c r="J32" s="80"/>
      <c r="K32" s="81"/>
    </row>
    <row r="33" spans="1:11" ht="12.75">
      <c r="A33" s="7"/>
      <c r="B33" s="10"/>
      <c r="K33" s="15"/>
    </row>
    <row r="34" spans="1:11" ht="12.75">
      <c r="A34" s="77" t="s">
        <v>4</v>
      </c>
      <c r="B34" s="78"/>
      <c r="C34" s="79"/>
      <c r="D34" s="80"/>
      <c r="E34" s="80"/>
      <c r="F34" s="80"/>
      <c r="G34" s="80"/>
      <c r="H34" s="80"/>
      <c r="I34" s="80"/>
      <c r="J34" s="80"/>
      <c r="K34" s="81"/>
    </row>
    <row r="35" spans="1:11" ht="12.75">
      <c r="A35" s="7"/>
      <c r="B35" s="10"/>
      <c r="K35" s="15"/>
    </row>
    <row r="36" spans="1:11" ht="12.75">
      <c r="A36" s="77" t="s">
        <v>5</v>
      </c>
      <c r="B36" s="78"/>
      <c r="C36" s="79"/>
      <c r="D36" s="80"/>
      <c r="E36" s="80"/>
      <c r="F36" s="80"/>
      <c r="G36" s="80"/>
      <c r="H36" s="80"/>
      <c r="I36" s="80"/>
      <c r="J36" s="80"/>
      <c r="K36" s="81"/>
    </row>
    <row r="37" spans="1:11" ht="12.75">
      <c r="A37" s="6"/>
      <c r="B37" s="10"/>
      <c r="C37" s="19"/>
      <c r="D37" s="10"/>
      <c r="E37" s="10"/>
      <c r="F37" s="10"/>
      <c r="G37" s="10"/>
      <c r="H37" s="10"/>
      <c r="I37" s="10"/>
      <c r="J37" s="10"/>
      <c r="K37" s="10"/>
    </row>
    <row r="38" spans="1:3" ht="12.75">
      <c r="A38" s="7"/>
      <c r="B38" s="7"/>
      <c r="C38" s="20"/>
    </row>
    <row r="39" spans="11:12" ht="12.75">
      <c r="K39" s="4"/>
      <c r="L39" s="4"/>
    </row>
    <row r="40" spans="11:12" ht="12.75">
      <c r="K40" s="4"/>
      <c r="L40" s="4"/>
    </row>
    <row r="41" spans="9:12" ht="12.75">
      <c r="I41" s="17"/>
      <c r="J41" s="17"/>
      <c r="K41" s="18"/>
      <c r="L41" s="16"/>
    </row>
    <row r="42" spans="9:11" ht="12.75">
      <c r="I42" s="76" t="s">
        <v>15</v>
      </c>
      <c r="J42" s="76"/>
      <c r="K42" s="76"/>
    </row>
  </sheetData>
  <sheetProtection/>
  <mergeCells count="16">
    <mergeCell ref="A36:B36"/>
    <mergeCell ref="C36:K36"/>
    <mergeCell ref="I42:K42"/>
    <mergeCell ref="A30:B30"/>
    <mergeCell ref="C30:K30"/>
    <mergeCell ref="A32:B32"/>
    <mergeCell ref="C32:K32"/>
    <mergeCell ref="A34:B34"/>
    <mergeCell ref="C34:K34"/>
    <mergeCell ref="A4:B4"/>
    <mergeCell ref="C4:K4"/>
    <mergeCell ref="B6:L6"/>
    <mergeCell ref="A29:B29"/>
    <mergeCell ref="C29:E29"/>
    <mergeCell ref="F29:H29"/>
    <mergeCell ref="I29:K2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49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1025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25.5">
      <c r="A11" s="40">
        <v>1</v>
      </c>
      <c r="B11" s="44" t="s">
        <v>855</v>
      </c>
      <c r="C11" s="42" t="s">
        <v>69</v>
      </c>
      <c r="D11" s="42" t="s">
        <v>138</v>
      </c>
      <c r="E11" s="42">
        <v>1</v>
      </c>
      <c r="F11" s="42">
        <v>140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1:16" ht="25.5">
      <c r="A12" s="40">
        <v>2</v>
      </c>
      <c r="B12" s="44" t="s">
        <v>855</v>
      </c>
      <c r="C12" s="42" t="s">
        <v>69</v>
      </c>
      <c r="D12" s="42" t="s">
        <v>154</v>
      </c>
      <c r="E12" s="42">
        <v>1</v>
      </c>
      <c r="F12" s="42">
        <v>80</v>
      </c>
      <c r="G12" s="45"/>
      <c r="H12" s="42">
        <f>ROUND(F12*ROUND(G12,2),2)</f>
        <v>0</v>
      </c>
      <c r="I12" s="45"/>
      <c r="J12" s="42">
        <f>ROUND(H12*(1+ROUND(I12,2)/100),2)</f>
        <v>0</v>
      </c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43">
        <f>ROUND(SUM(H11:H12),2)</f>
        <v>0</v>
      </c>
      <c r="I13" s="5"/>
      <c r="J13" s="43">
        <f>ROUND(SUM(J11:J12),2)</f>
        <v>0</v>
      </c>
      <c r="K13" s="5"/>
      <c r="L13" s="5"/>
      <c r="M13" s="5"/>
      <c r="N13" s="5"/>
      <c r="O13" s="5"/>
      <c r="P13" s="5"/>
    </row>
    <row r="14" spans="2:16" ht="12.75">
      <c r="B14" s="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1" ht="12.75">
      <c r="A15" s="77" t="s">
        <v>14</v>
      </c>
      <c r="B15" s="78"/>
      <c r="C15" s="91"/>
      <c r="D15" s="92"/>
      <c r="E15" s="93"/>
      <c r="F15" s="70" t="s">
        <v>27</v>
      </c>
      <c r="G15" s="71"/>
      <c r="H15" s="72"/>
      <c r="I15" s="73"/>
      <c r="J15" s="74"/>
      <c r="K15" s="75"/>
    </row>
    <row r="16" spans="1:11" ht="12.75">
      <c r="A16" s="77" t="s">
        <v>31</v>
      </c>
      <c r="B16" s="72"/>
      <c r="C16" s="89"/>
      <c r="D16" s="90"/>
      <c r="E16" s="90"/>
      <c r="F16" s="90"/>
      <c r="G16" s="90"/>
      <c r="H16" s="90"/>
      <c r="I16" s="90"/>
      <c r="J16" s="90"/>
      <c r="K16" s="81"/>
    </row>
    <row r="17" spans="1:2" ht="12.75">
      <c r="A17" s="7"/>
      <c r="B17" s="10"/>
    </row>
    <row r="18" spans="1:11" ht="12.75">
      <c r="A18" s="77" t="s">
        <v>3</v>
      </c>
      <c r="B18" s="78"/>
      <c r="C18" s="79"/>
      <c r="D18" s="80"/>
      <c r="E18" s="80"/>
      <c r="F18" s="80"/>
      <c r="G18" s="80"/>
      <c r="H18" s="80"/>
      <c r="I18" s="80"/>
      <c r="J18" s="80"/>
      <c r="K18" s="81"/>
    </row>
    <row r="19" spans="1:11" ht="12.75">
      <c r="A19" s="7"/>
      <c r="B19" s="10"/>
      <c r="K19" s="15"/>
    </row>
    <row r="20" spans="1:11" ht="12.75">
      <c r="A20" s="77" t="s">
        <v>4</v>
      </c>
      <c r="B20" s="78"/>
      <c r="C20" s="79"/>
      <c r="D20" s="80"/>
      <c r="E20" s="80"/>
      <c r="F20" s="80"/>
      <c r="G20" s="80"/>
      <c r="H20" s="80"/>
      <c r="I20" s="80"/>
      <c r="J20" s="80"/>
      <c r="K20" s="81"/>
    </row>
    <row r="21" spans="1:11" ht="12.75">
      <c r="A21" s="7"/>
      <c r="B21" s="10"/>
      <c r="K21" s="15"/>
    </row>
    <row r="22" spans="1:11" ht="12.75">
      <c r="A22" s="77" t="s">
        <v>5</v>
      </c>
      <c r="B22" s="78"/>
      <c r="C22" s="79"/>
      <c r="D22" s="80"/>
      <c r="E22" s="80"/>
      <c r="F22" s="80"/>
      <c r="G22" s="80"/>
      <c r="H22" s="80"/>
      <c r="I22" s="80"/>
      <c r="J22" s="80"/>
      <c r="K22" s="81"/>
    </row>
    <row r="23" spans="1:11" ht="12.75">
      <c r="A23" s="6"/>
      <c r="B23" s="10"/>
      <c r="C23" s="19"/>
      <c r="D23" s="10"/>
      <c r="E23" s="10"/>
      <c r="F23" s="10"/>
      <c r="G23" s="10"/>
      <c r="H23" s="10"/>
      <c r="I23" s="10"/>
      <c r="J23" s="10"/>
      <c r="K23" s="10"/>
    </row>
    <row r="24" spans="1:3" ht="12.75">
      <c r="A24" s="7"/>
      <c r="B24" s="7"/>
      <c r="C24" s="20"/>
    </row>
    <row r="25" spans="11:12" ht="12.75">
      <c r="K25" s="4"/>
      <c r="L25" s="4"/>
    </row>
    <row r="26" spans="11:12" ht="12.75">
      <c r="K26" s="4"/>
      <c r="L26" s="4"/>
    </row>
    <row r="27" spans="9:12" ht="12.75">
      <c r="I27" s="17"/>
      <c r="J27" s="17"/>
      <c r="K27" s="18"/>
      <c r="L27" s="16"/>
    </row>
    <row r="28" spans="9:11" ht="12.75">
      <c r="I28" s="76" t="s">
        <v>15</v>
      </c>
      <c r="J28" s="76"/>
      <c r="K28" s="76"/>
    </row>
  </sheetData>
  <sheetProtection/>
  <mergeCells count="16">
    <mergeCell ref="A22:B22"/>
    <mergeCell ref="C22:K22"/>
    <mergeCell ref="I28:K28"/>
    <mergeCell ref="A16:B16"/>
    <mergeCell ref="C16:K16"/>
    <mergeCell ref="A18:B18"/>
    <mergeCell ref="C18:K18"/>
    <mergeCell ref="A20:B20"/>
    <mergeCell ref="C20:K20"/>
    <mergeCell ref="A4:B4"/>
    <mergeCell ref="C4:K4"/>
    <mergeCell ref="B6:L6"/>
    <mergeCell ref="A15:B15"/>
    <mergeCell ref="C15:E15"/>
    <mergeCell ref="F15:H15"/>
    <mergeCell ref="I15:K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2:P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50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1026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12.75">
      <c r="A11" s="40">
        <v>1</v>
      </c>
      <c r="B11" s="44" t="s">
        <v>856</v>
      </c>
      <c r="C11" s="42" t="s">
        <v>137</v>
      </c>
      <c r="D11" s="42" t="s">
        <v>672</v>
      </c>
      <c r="E11" s="42" t="s">
        <v>857</v>
      </c>
      <c r="F11" s="42">
        <v>15</v>
      </c>
      <c r="G11" s="45"/>
      <c r="H11" s="42">
        <f aca="true" t="shared" si="0" ref="H11:H27">ROUND(F11*ROUND(G11,2),2)</f>
        <v>0</v>
      </c>
      <c r="I11" s="45"/>
      <c r="J11" s="42">
        <f aca="true" t="shared" si="1" ref="J11:J27">ROUND(H11*(1+ROUND(I11,2)/100),2)</f>
        <v>0</v>
      </c>
      <c r="K11" s="5"/>
      <c r="L11" s="5"/>
      <c r="M11" s="5"/>
      <c r="N11" s="5"/>
      <c r="O11" s="5"/>
      <c r="P11" s="5"/>
    </row>
    <row r="12" spans="1:16" ht="12.75">
      <c r="A12" s="40">
        <v>2</v>
      </c>
      <c r="B12" s="44" t="s">
        <v>856</v>
      </c>
      <c r="C12" s="42" t="s">
        <v>137</v>
      </c>
      <c r="D12" s="42" t="s">
        <v>367</v>
      </c>
      <c r="E12" s="42" t="s">
        <v>858</v>
      </c>
      <c r="F12" s="42">
        <v>15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12.75">
      <c r="A13" s="40">
        <v>3</v>
      </c>
      <c r="B13" s="44" t="s">
        <v>859</v>
      </c>
      <c r="C13" s="42" t="s">
        <v>69</v>
      </c>
      <c r="D13" s="42" t="s">
        <v>143</v>
      </c>
      <c r="E13" s="42">
        <v>5</v>
      </c>
      <c r="F13" s="42">
        <v>10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12.75">
      <c r="A14" s="40">
        <v>4</v>
      </c>
      <c r="B14" s="44" t="s">
        <v>859</v>
      </c>
      <c r="C14" s="42" t="s">
        <v>69</v>
      </c>
      <c r="D14" s="42" t="s">
        <v>144</v>
      </c>
      <c r="E14" s="42">
        <v>5</v>
      </c>
      <c r="F14" s="42">
        <v>10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12.75">
      <c r="A15" s="40">
        <v>5</v>
      </c>
      <c r="B15" s="44" t="s">
        <v>860</v>
      </c>
      <c r="C15" s="42" t="s">
        <v>137</v>
      </c>
      <c r="D15" s="42" t="s">
        <v>600</v>
      </c>
      <c r="E15" s="42" t="s">
        <v>861</v>
      </c>
      <c r="F15" s="42">
        <v>5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51">
      <c r="A16" s="40">
        <v>6</v>
      </c>
      <c r="B16" s="44" t="s">
        <v>862</v>
      </c>
      <c r="C16" s="42" t="s">
        <v>836</v>
      </c>
      <c r="D16" s="42" t="s">
        <v>311</v>
      </c>
      <c r="E16" s="42">
        <v>1</v>
      </c>
      <c r="F16" s="42">
        <v>200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1:16" ht="51">
      <c r="A17" s="40">
        <v>7</v>
      </c>
      <c r="B17" s="44" t="s">
        <v>862</v>
      </c>
      <c r="C17" s="42" t="s">
        <v>836</v>
      </c>
      <c r="D17" s="42" t="s">
        <v>144</v>
      </c>
      <c r="E17" s="42">
        <v>1</v>
      </c>
      <c r="F17" s="42">
        <v>150</v>
      </c>
      <c r="G17" s="45"/>
      <c r="H17" s="42">
        <f t="shared" si="0"/>
        <v>0</v>
      </c>
      <c r="I17" s="45"/>
      <c r="J17" s="42">
        <f t="shared" si="1"/>
        <v>0</v>
      </c>
      <c r="K17" s="5"/>
      <c r="L17" s="5"/>
      <c r="M17" s="5"/>
      <c r="N17" s="5"/>
      <c r="O17" s="5"/>
      <c r="P17" s="5"/>
    </row>
    <row r="18" spans="1:16" ht="51">
      <c r="A18" s="40">
        <v>8</v>
      </c>
      <c r="B18" s="44" t="s">
        <v>863</v>
      </c>
      <c r="C18" s="42" t="s">
        <v>836</v>
      </c>
      <c r="D18" s="42" t="s">
        <v>144</v>
      </c>
      <c r="E18" s="42">
        <v>1</v>
      </c>
      <c r="F18" s="42">
        <v>100</v>
      </c>
      <c r="G18" s="45"/>
      <c r="H18" s="42">
        <f t="shared" si="0"/>
        <v>0</v>
      </c>
      <c r="I18" s="45"/>
      <c r="J18" s="42">
        <f t="shared" si="1"/>
        <v>0</v>
      </c>
      <c r="K18" s="5"/>
      <c r="L18" s="5"/>
      <c r="M18" s="5"/>
      <c r="N18" s="5"/>
      <c r="O18" s="5"/>
      <c r="P18" s="5"/>
    </row>
    <row r="19" spans="1:16" ht="51">
      <c r="A19" s="40">
        <v>9</v>
      </c>
      <c r="B19" s="44" t="s">
        <v>863</v>
      </c>
      <c r="C19" s="42" t="s">
        <v>836</v>
      </c>
      <c r="D19" s="42" t="s">
        <v>154</v>
      </c>
      <c r="E19" s="42">
        <v>1</v>
      </c>
      <c r="F19" s="42">
        <v>350</v>
      </c>
      <c r="G19" s="45"/>
      <c r="H19" s="42">
        <f t="shared" si="0"/>
        <v>0</v>
      </c>
      <c r="I19" s="45"/>
      <c r="J19" s="42">
        <f t="shared" si="1"/>
        <v>0</v>
      </c>
      <c r="K19" s="5"/>
      <c r="L19" s="5"/>
      <c r="M19" s="5"/>
      <c r="N19" s="5"/>
      <c r="O19" s="5"/>
      <c r="P19" s="5"/>
    </row>
    <row r="20" spans="1:16" ht="12.75">
      <c r="A20" s="40">
        <v>10</v>
      </c>
      <c r="B20" s="44" t="s">
        <v>864</v>
      </c>
      <c r="C20" s="42" t="s">
        <v>69</v>
      </c>
      <c r="D20" s="42" t="s">
        <v>367</v>
      </c>
      <c r="E20" s="42">
        <v>1</v>
      </c>
      <c r="F20" s="42">
        <v>6</v>
      </c>
      <c r="G20" s="45"/>
      <c r="H20" s="42">
        <f t="shared" si="0"/>
        <v>0</v>
      </c>
      <c r="I20" s="45"/>
      <c r="J20" s="42">
        <f t="shared" si="1"/>
        <v>0</v>
      </c>
      <c r="K20" s="5"/>
      <c r="L20" s="5"/>
      <c r="M20" s="5"/>
      <c r="N20" s="5"/>
      <c r="O20" s="5"/>
      <c r="P20" s="5"/>
    </row>
    <row r="21" spans="1:16" ht="12.75">
      <c r="A21" s="40">
        <v>11</v>
      </c>
      <c r="B21" s="44" t="s">
        <v>865</v>
      </c>
      <c r="C21" s="42" t="s">
        <v>137</v>
      </c>
      <c r="D21" s="42" t="s">
        <v>132</v>
      </c>
      <c r="E21" s="42" t="s">
        <v>866</v>
      </c>
      <c r="F21" s="42">
        <v>8</v>
      </c>
      <c r="G21" s="45"/>
      <c r="H21" s="42">
        <f t="shared" si="0"/>
        <v>0</v>
      </c>
      <c r="I21" s="45"/>
      <c r="J21" s="42">
        <f t="shared" si="1"/>
        <v>0</v>
      </c>
      <c r="K21" s="5"/>
      <c r="L21" s="5"/>
      <c r="M21" s="5"/>
      <c r="N21" s="5"/>
      <c r="O21" s="5"/>
      <c r="P21" s="5"/>
    </row>
    <row r="22" spans="1:16" ht="12.75">
      <c r="A22" s="40">
        <v>12</v>
      </c>
      <c r="B22" s="44" t="s">
        <v>865</v>
      </c>
      <c r="C22" s="42" t="s">
        <v>137</v>
      </c>
      <c r="D22" s="42" t="s">
        <v>285</v>
      </c>
      <c r="E22" s="42" t="s">
        <v>866</v>
      </c>
      <c r="F22" s="42">
        <v>8</v>
      </c>
      <c r="G22" s="45"/>
      <c r="H22" s="42">
        <f t="shared" si="0"/>
        <v>0</v>
      </c>
      <c r="I22" s="45"/>
      <c r="J22" s="42">
        <f t="shared" si="1"/>
        <v>0</v>
      </c>
      <c r="K22" s="5"/>
      <c r="L22" s="5"/>
      <c r="M22" s="5"/>
      <c r="N22" s="5"/>
      <c r="O22" s="5"/>
      <c r="P22" s="5"/>
    </row>
    <row r="23" spans="1:16" ht="12.75">
      <c r="A23" s="40">
        <v>13</v>
      </c>
      <c r="B23" s="44" t="s">
        <v>865</v>
      </c>
      <c r="C23" s="42" t="s">
        <v>137</v>
      </c>
      <c r="D23" s="42" t="s">
        <v>867</v>
      </c>
      <c r="E23" s="42" t="s">
        <v>866</v>
      </c>
      <c r="F23" s="42">
        <v>4</v>
      </c>
      <c r="G23" s="45"/>
      <c r="H23" s="42">
        <f t="shared" si="0"/>
        <v>0</v>
      </c>
      <c r="I23" s="45"/>
      <c r="J23" s="42">
        <f t="shared" si="1"/>
        <v>0</v>
      </c>
      <c r="K23" s="5"/>
      <c r="L23" s="5"/>
      <c r="M23" s="5"/>
      <c r="N23" s="5"/>
      <c r="O23" s="5"/>
      <c r="P23" s="5"/>
    </row>
    <row r="24" spans="1:16" ht="12.75">
      <c r="A24" s="40">
        <v>14</v>
      </c>
      <c r="B24" s="44" t="s">
        <v>865</v>
      </c>
      <c r="C24" s="42" t="s">
        <v>137</v>
      </c>
      <c r="D24" s="42" t="s">
        <v>868</v>
      </c>
      <c r="E24" s="42" t="s">
        <v>866</v>
      </c>
      <c r="F24" s="42">
        <v>4</v>
      </c>
      <c r="G24" s="45"/>
      <c r="H24" s="42">
        <f t="shared" si="0"/>
        <v>0</v>
      </c>
      <c r="I24" s="45"/>
      <c r="J24" s="42">
        <f t="shared" si="1"/>
        <v>0</v>
      </c>
      <c r="K24" s="5"/>
      <c r="L24" s="5"/>
      <c r="M24" s="5"/>
      <c r="N24" s="5"/>
      <c r="O24" s="5"/>
      <c r="P24" s="5"/>
    </row>
    <row r="25" spans="1:16" ht="12.75">
      <c r="A25" s="40">
        <v>15</v>
      </c>
      <c r="B25" s="44" t="s">
        <v>865</v>
      </c>
      <c r="C25" s="42" t="s">
        <v>137</v>
      </c>
      <c r="D25" s="42" t="s">
        <v>537</v>
      </c>
      <c r="E25" s="42" t="s">
        <v>866</v>
      </c>
      <c r="F25" s="42">
        <v>4</v>
      </c>
      <c r="G25" s="45"/>
      <c r="H25" s="42">
        <f t="shared" si="0"/>
        <v>0</v>
      </c>
      <c r="I25" s="45"/>
      <c r="J25" s="42">
        <f t="shared" si="1"/>
        <v>0</v>
      </c>
      <c r="K25" s="5"/>
      <c r="L25" s="5"/>
      <c r="M25" s="5"/>
      <c r="N25" s="5"/>
      <c r="O25" s="5"/>
      <c r="P25" s="5"/>
    </row>
    <row r="26" spans="1:16" ht="12.75">
      <c r="A26" s="40">
        <v>16</v>
      </c>
      <c r="B26" s="44" t="s">
        <v>869</v>
      </c>
      <c r="C26" s="42" t="s">
        <v>69</v>
      </c>
      <c r="D26" s="42" t="s">
        <v>131</v>
      </c>
      <c r="E26" s="42">
        <v>1</v>
      </c>
      <c r="F26" s="42">
        <v>40</v>
      </c>
      <c r="G26" s="45"/>
      <c r="H26" s="42">
        <f t="shared" si="0"/>
        <v>0</v>
      </c>
      <c r="I26" s="45"/>
      <c r="J26" s="42">
        <f t="shared" si="1"/>
        <v>0</v>
      </c>
      <c r="K26" s="5"/>
      <c r="L26" s="5"/>
      <c r="M26" s="5"/>
      <c r="N26" s="5"/>
      <c r="O26" s="5"/>
      <c r="P26" s="5"/>
    </row>
    <row r="27" spans="1:16" ht="12.75">
      <c r="A27" s="40">
        <v>17</v>
      </c>
      <c r="B27" s="44" t="s">
        <v>869</v>
      </c>
      <c r="C27" s="42" t="s">
        <v>69</v>
      </c>
      <c r="D27" s="42" t="s">
        <v>148</v>
      </c>
      <c r="E27" s="42">
        <v>1</v>
      </c>
      <c r="F27" s="42">
        <v>5</v>
      </c>
      <c r="G27" s="45"/>
      <c r="H27" s="42">
        <f t="shared" si="0"/>
        <v>0</v>
      </c>
      <c r="I27" s="45"/>
      <c r="J27" s="42">
        <f t="shared" si="1"/>
        <v>0</v>
      </c>
      <c r="K27" s="5"/>
      <c r="L27" s="5"/>
      <c r="M27" s="5"/>
      <c r="N27" s="5"/>
      <c r="O27" s="5"/>
      <c r="P27" s="5"/>
    </row>
    <row r="28" spans="2:16" ht="12.75">
      <c r="B28" s="3"/>
      <c r="C28" s="5"/>
      <c r="D28" s="5"/>
      <c r="E28" s="5"/>
      <c r="F28" s="5"/>
      <c r="G28" s="5"/>
      <c r="H28" s="43">
        <f>ROUND(SUM(H11:H27),2)</f>
        <v>0</v>
      </c>
      <c r="I28" s="5"/>
      <c r="J28" s="43">
        <f>ROUND(SUM(J11:J27),2)</f>
        <v>0</v>
      </c>
      <c r="K28" s="5"/>
      <c r="L28" s="5"/>
      <c r="M28" s="5"/>
      <c r="N28" s="5"/>
      <c r="O28" s="5"/>
      <c r="P28" s="5"/>
    </row>
    <row r="29" spans="2:16" ht="12.75">
      <c r="B29" s="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1" ht="12.75">
      <c r="A30" s="77" t="s">
        <v>14</v>
      </c>
      <c r="B30" s="78"/>
      <c r="C30" s="91"/>
      <c r="D30" s="92"/>
      <c r="E30" s="93"/>
      <c r="F30" s="70" t="s">
        <v>27</v>
      </c>
      <c r="G30" s="71"/>
      <c r="H30" s="72"/>
      <c r="I30" s="73"/>
      <c r="J30" s="74"/>
      <c r="K30" s="75"/>
    </row>
    <row r="31" spans="1:11" ht="12.75">
      <c r="A31" s="77" t="s">
        <v>31</v>
      </c>
      <c r="B31" s="72"/>
      <c r="C31" s="89"/>
      <c r="D31" s="90"/>
      <c r="E31" s="90"/>
      <c r="F31" s="90"/>
      <c r="G31" s="90"/>
      <c r="H31" s="90"/>
      <c r="I31" s="90"/>
      <c r="J31" s="90"/>
      <c r="K31" s="81"/>
    </row>
    <row r="32" spans="1:2" ht="12.75">
      <c r="A32" s="7"/>
      <c r="B32" s="10"/>
    </row>
    <row r="33" spans="1:11" ht="12.75">
      <c r="A33" s="77" t="s">
        <v>3</v>
      </c>
      <c r="B33" s="78"/>
      <c r="C33" s="79"/>
      <c r="D33" s="80"/>
      <c r="E33" s="80"/>
      <c r="F33" s="80"/>
      <c r="G33" s="80"/>
      <c r="H33" s="80"/>
      <c r="I33" s="80"/>
      <c r="J33" s="80"/>
      <c r="K33" s="81"/>
    </row>
    <row r="34" spans="1:11" ht="12.75">
      <c r="A34" s="7"/>
      <c r="B34" s="10"/>
      <c r="K34" s="15"/>
    </row>
    <row r="35" spans="1:11" ht="12.75">
      <c r="A35" s="77" t="s">
        <v>4</v>
      </c>
      <c r="B35" s="78"/>
      <c r="C35" s="79"/>
      <c r="D35" s="80"/>
      <c r="E35" s="80"/>
      <c r="F35" s="80"/>
      <c r="G35" s="80"/>
      <c r="H35" s="80"/>
      <c r="I35" s="80"/>
      <c r="J35" s="80"/>
      <c r="K35" s="81"/>
    </row>
    <row r="36" spans="1:11" ht="12.75">
      <c r="A36" s="7"/>
      <c r="B36" s="10"/>
      <c r="K36" s="15"/>
    </row>
    <row r="37" spans="1:11" ht="12.75">
      <c r="A37" s="77" t="s">
        <v>5</v>
      </c>
      <c r="B37" s="78"/>
      <c r="C37" s="79"/>
      <c r="D37" s="80"/>
      <c r="E37" s="80"/>
      <c r="F37" s="80"/>
      <c r="G37" s="80"/>
      <c r="H37" s="80"/>
      <c r="I37" s="80"/>
      <c r="J37" s="80"/>
      <c r="K37" s="81"/>
    </row>
    <row r="38" spans="1:11" ht="12.75">
      <c r="A38" s="6"/>
      <c r="B38" s="10"/>
      <c r="C38" s="19"/>
      <c r="D38" s="10"/>
      <c r="E38" s="10"/>
      <c r="F38" s="10"/>
      <c r="G38" s="10"/>
      <c r="H38" s="10"/>
      <c r="I38" s="10"/>
      <c r="J38" s="10"/>
      <c r="K38" s="10"/>
    </row>
    <row r="39" spans="1:3" ht="12.75">
      <c r="A39" s="7"/>
      <c r="B39" s="7"/>
      <c r="C39" s="20"/>
    </row>
    <row r="40" spans="11:12" ht="12.75">
      <c r="K40" s="4"/>
      <c r="L40" s="4"/>
    </row>
    <row r="41" spans="11:12" ht="12.75">
      <c r="K41" s="4"/>
      <c r="L41" s="4"/>
    </row>
    <row r="42" spans="9:12" ht="12.75">
      <c r="I42" s="17"/>
      <c r="J42" s="17"/>
      <c r="K42" s="18"/>
      <c r="L42" s="16"/>
    </row>
    <row r="43" spans="9:11" ht="12.75">
      <c r="I43" s="76" t="s">
        <v>15</v>
      </c>
      <c r="J43" s="76"/>
      <c r="K43" s="76"/>
    </row>
  </sheetData>
  <sheetProtection/>
  <mergeCells count="16">
    <mergeCell ref="A37:B37"/>
    <mergeCell ref="C37:K37"/>
    <mergeCell ref="I43:K43"/>
    <mergeCell ref="A31:B31"/>
    <mergeCell ref="C31:K31"/>
    <mergeCell ref="A33:B33"/>
    <mergeCell ref="C33:K33"/>
    <mergeCell ref="A35:B35"/>
    <mergeCell ref="C35:K35"/>
    <mergeCell ref="A4:B4"/>
    <mergeCell ref="C4:K4"/>
    <mergeCell ref="B6:L6"/>
    <mergeCell ref="A30:B30"/>
    <mergeCell ref="C30:E30"/>
    <mergeCell ref="F30:H30"/>
    <mergeCell ref="I30:K3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51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1027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12.75">
      <c r="A11" s="40">
        <v>1</v>
      </c>
      <c r="B11" s="44" t="s">
        <v>870</v>
      </c>
      <c r="C11" s="42" t="s">
        <v>871</v>
      </c>
      <c r="D11" s="42" t="s">
        <v>144</v>
      </c>
      <c r="E11" s="42">
        <v>1</v>
      </c>
      <c r="F11" s="42">
        <v>200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2:16" ht="12.75">
      <c r="B12" s="3"/>
      <c r="C12" s="5"/>
      <c r="D12" s="5"/>
      <c r="E12" s="5"/>
      <c r="F12" s="5"/>
      <c r="G12" s="5"/>
      <c r="H12" s="43">
        <f>ROUND(SUM(H11:H11),2)</f>
        <v>0</v>
      </c>
      <c r="I12" s="5"/>
      <c r="J12" s="43">
        <f>ROUND(SUM(J11:J11),2)</f>
        <v>0</v>
      </c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1" ht="12.75">
      <c r="A14" s="77" t="s">
        <v>14</v>
      </c>
      <c r="B14" s="78"/>
      <c r="C14" s="91"/>
      <c r="D14" s="92"/>
      <c r="E14" s="93"/>
      <c r="F14" s="70" t="s">
        <v>27</v>
      </c>
      <c r="G14" s="71"/>
      <c r="H14" s="72"/>
      <c r="I14" s="73"/>
      <c r="J14" s="74"/>
      <c r="K14" s="75"/>
    </row>
    <row r="15" spans="1:11" ht="12.75">
      <c r="A15" s="77" t="s">
        <v>31</v>
      </c>
      <c r="B15" s="72"/>
      <c r="C15" s="89"/>
      <c r="D15" s="90"/>
      <c r="E15" s="90"/>
      <c r="F15" s="90"/>
      <c r="G15" s="90"/>
      <c r="H15" s="90"/>
      <c r="I15" s="90"/>
      <c r="J15" s="90"/>
      <c r="K15" s="81"/>
    </row>
    <row r="16" spans="1:2" ht="12.75">
      <c r="A16" s="7"/>
      <c r="B16" s="10"/>
    </row>
    <row r="17" spans="1:11" ht="12.75">
      <c r="A17" s="77" t="s">
        <v>3</v>
      </c>
      <c r="B17" s="78"/>
      <c r="C17" s="79"/>
      <c r="D17" s="80"/>
      <c r="E17" s="80"/>
      <c r="F17" s="80"/>
      <c r="G17" s="80"/>
      <c r="H17" s="80"/>
      <c r="I17" s="80"/>
      <c r="J17" s="80"/>
      <c r="K17" s="81"/>
    </row>
    <row r="18" spans="1:11" ht="12.75">
      <c r="A18" s="7"/>
      <c r="B18" s="10"/>
      <c r="K18" s="15"/>
    </row>
    <row r="19" spans="1:11" ht="12.75">
      <c r="A19" s="77" t="s">
        <v>4</v>
      </c>
      <c r="B19" s="78"/>
      <c r="C19" s="79"/>
      <c r="D19" s="80"/>
      <c r="E19" s="80"/>
      <c r="F19" s="80"/>
      <c r="G19" s="80"/>
      <c r="H19" s="80"/>
      <c r="I19" s="80"/>
      <c r="J19" s="80"/>
      <c r="K19" s="81"/>
    </row>
    <row r="20" spans="1:11" ht="12.75">
      <c r="A20" s="7"/>
      <c r="B20" s="10"/>
      <c r="K20" s="15"/>
    </row>
    <row r="21" spans="1:11" ht="12.75">
      <c r="A21" s="77" t="s">
        <v>5</v>
      </c>
      <c r="B21" s="78"/>
      <c r="C21" s="79"/>
      <c r="D21" s="80"/>
      <c r="E21" s="80"/>
      <c r="F21" s="80"/>
      <c r="G21" s="80"/>
      <c r="H21" s="80"/>
      <c r="I21" s="80"/>
      <c r="J21" s="80"/>
      <c r="K21" s="81"/>
    </row>
    <row r="22" spans="1:11" ht="12.75">
      <c r="A22" s="6"/>
      <c r="B22" s="10"/>
      <c r="C22" s="19"/>
      <c r="D22" s="10"/>
      <c r="E22" s="10"/>
      <c r="F22" s="10"/>
      <c r="G22" s="10"/>
      <c r="H22" s="10"/>
      <c r="I22" s="10"/>
      <c r="J22" s="10"/>
      <c r="K22" s="10"/>
    </row>
    <row r="23" spans="1:3" ht="12.75">
      <c r="A23" s="7"/>
      <c r="B23" s="7"/>
      <c r="C23" s="20"/>
    </row>
    <row r="24" spans="11:12" ht="12.75">
      <c r="K24" s="4"/>
      <c r="L24" s="4"/>
    </row>
    <row r="25" spans="11:12" ht="12.75">
      <c r="K25" s="4"/>
      <c r="L25" s="4"/>
    </row>
    <row r="26" spans="9:12" ht="12.75">
      <c r="I26" s="17"/>
      <c r="J26" s="17"/>
      <c r="K26" s="18"/>
      <c r="L26" s="16"/>
    </row>
    <row r="27" spans="9:11" ht="12.75">
      <c r="I27" s="76" t="s">
        <v>15</v>
      </c>
      <c r="J27" s="76"/>
      <c r="K27" s="76"/>
    </row>
  </sheetData>
  <sheetProtection/>
  <mergeCells count="16">
    <mergeCell ref="A21:B21"/>
    <mergeCell ref="C21:K21"/>
    <mergeCell ref="I27:K27"/>
    <mergeCell ref="A15:B15"/>
    <mergeCell ref="C15:K15"/>
    <mergeCell ref="A17:B17"/>
    <mergeCell ref="C17:K17"/>
    <mergeCell ref="A19:B19"/>
    <mergeCell ref="C19:K19"/>
    <mergeCell ref="A4:B4"/>
    <mergeCell ref="C4:K4"/>
    <mergeCell ref="B6:L6"/>
    <mergeCell ref="A14:B14"/>
    <mergeCell ref="C14:E14"/>
    <mergeCell ref="F14:H14"/>
    <mergeCell ref="I14:K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>
  <dimension ref="A2:P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52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1028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38.25">
      <c r="A11" s="40">
        <v>1</v>
      </c>
      <c r="B11" s="44" t="s">
        <v>520</v>
      </c>
      <c r="C11" s="42" t="s">
        <v>872</v>
      </c>
      <c r="D11" s="42" t="s">
        <v>148</v>
      </c>
      <c r="E11" s="42">
        <v>5</v>
      </c>
      <c r="F11" s="42">
        <v>75</v>
      </c>
      <c r="G11" s="45"/>
      <c r="H11" s="42">
        <f aca="true" t="shared" si="0" ref="H11:H16">ROUND(F11*ROUND(G11,2),2)</f>
        <v>0</v>
      </c>
      <c r="I11" s="45"/>
      <c r="J11" s="42">
        <f aca="true" t="shared" si="1" ref="J11:J16">ROUND(H11*(1+ROUND(I11,2)/100),2)</f>
        <v>0</v>
      </c>
      <c r="K11" s="5"/>
      <c r="L11" s="5"/>
      <c r="M11" s="5"/>
      <c r="N11" s="5"/>
      <c r="O11" s="5"/>
      <c r="P11" s="5"/>
    </row>
    <row r="12" spans="1:16" ht="38.25">
      <c r="A12" s="40">
        <v>2</v>
      </c>
      <c r="B12" s="44" t="s">
        <v>520</v>
      </c>
      <c r="C12" s="42" t="s">
        <v>872</v>
      </c>
      <c r="D12" s="42" t="s">
        <v>873</v>
      </c>
      <c r="E12" s="42">
        <v>5</v>
      </c>
      <c r="F12" s="42">
        <v>120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38.25">
      <c r="A13" s="40">
        <v>3</v>
      </c>
      <c r="B13" s="44" t="s">
        <v>874</v>
      </c>
      <c r="C13" s="42" t="s">
        <v>875</v>
      </c>
      <c r="D13" s="42" t="s">
        <v>876</v>
      </c>
      <c r="E13" s="42">
        <v>1</v>
      </c>
      <c r="F13" s="42">
        <v>30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38.25">
      <c r="A14" s="40">
        <v>4</v>
      </c>
      <c r="B14" s="44" t="s">
        <v>874</v>
      </c>
      <c r="C14" s="42" t="s">
        <v>875</v>
      </c>
      <c r="D14" s="42" t="s">
        <v>877</v>
      </c>
      <c r="E14" s="42">
        <v>1</v>
      </c>
      <c r="F14" s="42">
        <v>30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38.25">
      <c r="A15" s="40">
        <v>5</v>
      </c>
      <c r="B15" s="44" t="s">
        <v>878</v>
      </c>
      <c r="C15" s="42" t="s">
        <v>879</v>
      </c>
      <c r="D15" s="42" t="s">
        <v>152</v>
      </c>
      <c r="E15" s="42">
        <v>1</v>
      </c>
      <c r="F15" s="42">
        <v>50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12.75">
      <c r="A16" s="40">
        <v>6</v>
      </c>
      <c r="B16" s="44" t="s">
        <v>880</v>
      </c>
      <c r="C16" s="42" t="s">
        <v>69</v>
      </c>
      <c r="D16" s="42" t="s">
        <v>672</v>
      </c>
      <c r="E16" s="42">
        <v>1</v>
      </c>
      <c r="F16" s="42">
        <v>200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2:16" ht="12.75">
      <c r="B17" s="3"/>
      <c r="C17" s="5"/>
      <c r="D17" s="5"/>
      <c r="E17" s="5"/>
      <c r="F17" s="5"/>
      <c r="G17" s="5"/>
      <c r="H17" s="43">
        <f>ROUND(SUM(H11:H16),2)</f>
        <v>0</v>
      </c>
      <c r="I17" s="5"/>
      <c r="J17" s="43">
        <f>ROUND(SUM(J11:J16),2)</f>
        <v>0</v>
      </c>
      <c r="K17" s="5"/>
      <c r="L17" s="5"/>
      <c r="M17" s="5"/>
      <c r="N17" s="5"/>
      <c r="O17" s="5"/>
      <c r="P17" s="5"/>
    </row>
    <row r="18" spans="2:16" ht="12.75">
      <c r="B18" s="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1" ht="12.75">
      <c r="A19" s="77" t="s">
        <v>14</v>
      </c>
      <c r="B19" s="78"/>
      <c r="C19" s="91"/>
      <c r="D19" s="92"/>
      <c r="E19" s="93"/>
      <c r="F19" s="70" t="s">
        <v>27</v>
      </c>
      <c r="G19" s="71"/>
      <c r="H19" s="72"/>
      <c r="I19" s="73"/>
      <c r="J19" s="74"/>
      <c r="K19" s="75"/>
    </row>
    <row r="20" spans="1:11" ht="12.75">
      <c r="A20" s="77" t="s">
        <v>31</v>
      </c>
      <c r="B20" s="72"/>
      <c r="C20" s="89"/>
      <c r="D20" s="90"/>
      <c r="E20" s="90"/>
      <c r="F20" s="90"/>
      <c r="G20" s="90"/>
      <c r="H20" s="90"/>
      <c r="I20" s="90"/>
      <c r="J20" s="90"/>
      <c r="K20" s="81"/>
    </row>
    <row r="21" spans="1:2" ht="12.75">
      <c r="A21" s="7"/>
      <c r="B21" s="10"/>
    </row>
    <row r="22" spans="1:11" ht="12.75">
      <c r="A22" s="77" t="s">
        <v>3</v>
      </c>
      <c r="B22" s="78"/>
      <c r="C22" s="79"/>
      <c r="D22" s="80"/>
      <c r="E22" s="80"/>
      <c r="F22" s="80"/>
      <c r="G22" s="80"/>
      <c r="H22" s="80"/>
      <c r="I22" s="80"/>
      <c r="J22" s="80"/>
      <c r="K22" s="81"/>
    </row>
    <row r="23" spans="1:11" ht="12.75">
      <c r="A23" s="7"/>
      <c r="B23" s="10"/>
      <c r="K23" s="15"/>
    </row>
    <row r="24" spans="1:11" ht="12.75">
      <c r="A24" s="77" t="s">
        <v>4</v>
      </c>
      <c r="B24" s="78"/>
      <c r="C24" s="79"/>
      <c r="D24" s="80"/>
      <c r="E24" s="80"/>
      <c r="F24" s="80"/>
      <c r="G24" s="80"/>
      <c r="H24" s="80"/>
      <c r="I24" s="80"/>
      <c r="J24" s="80"/>
      <c r="K24" s="81"/>
    </row>
    <row r="25" spans="1:11" ht="12.75">
      <c r="A25" s="7"/>
      <c r="B25" s="10"/>
      <c r="K25" s="15"/>
    </row>
    <row r="26" spans="1:11" ht="12.75">
      <c r="A26" s="77" t="s">
        <v>5</v>
      </c>
      <c r="B26" s="78"/>
      <c r="C26" s="79"/>
      <c r="D26" s="80"/>
      <c r="E26" s="80"/>
      <c r="F26" s="80"/>
      <c r="G26" s="80"/>
      <c r="H26" s="80"/>
      <c r="I26" s="80"/>
      <c r="J26" s="80"/>
      <c r="K26" s="81"/>
    </row>
    <row r="27" spans="1:11" ht="12.75">
      <c r="A27" s="6"/>
      <c r="B27" s="10"/>
      <c r="C27" s="19"/>
      <c r="D27" s="10"/>
      <c r="E27" s="10"/>
      <c r="F27" s="10"/>
      <c r="G27" s="10"/>
      <c r="H27" s="10"/>
      <c r="I27" s="10"/>
      <c r="J27" s="10"/>
      <c r="K27" s="10"/>
    </row>
    <row r="28" spans="1:3" ht="12.75">
      <c r="A28" s="7"/>
      <c r="B28" s="7"/>
      <c r="C28" s="20"/>
    </row>
    <row r="29" spans="11:12" ht="12.75">
      <c r="K29" s="4"/>
      <c r="L29" s="4"/>
    </row>
    <row r="30" spans="11:12" ht="12.75">
      <c r="K30" s="4"/>
      <c r="L30" s="4"/>
    </row>
    <row r="31" spans="9:12" ht="12.75">
      <c r="I31" s="17"/>
      <c r="J31" s="17"/>
      <c r="K31" s="18"/>
      <c r="L31" s="16"/>
    </row>
    <row r="32" spans="9:11" ht="12.75">
      <c r="I32" s="76" t="s">
        <v>15</v>
      </c>
      <c r="J32" s="76"/>
      <c r="K32" s="76"/>
    </row>
  </sheetData>
  <sheetProtection/>
  <mergeCells count="16">
    <mergeCell ref="A26:B26"/>
    <mergeCell ref="C26:K26"/>
    <mergeCell ref="I32:K32"/>
    <mergeCell ref="A20:B20"/>
    <mergeCell ref="C20:K20"/>
    <mergeCell ref="A22:B22"/>
    <mergeCell ref="C22:K22"/>
    <mergeCell ref="A24:B24"/>
    <mergeCell ref="C24:K24"/>
    <mergeCell ref="A4:B4"/>
    <mergeCell ref="C4:K4"/>
    <mergeCell ref="B6:L6"/>
    <mergeCell ref="A19:B19"/>
    <mergeCell ref="C19:E19"/>
    <mergeCell ref="F19:H19"/>
    <mergeCell ref="I19:K1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53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1029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25.5">
      <c r="A11" s="40">
        <v>1</v>
      </c>
      <c r="B11" s="44" t="s">
        <v>881</v>
      </c>
      <c r="C11" s="42" t="s">
        <v>69</v>
      </c>
      <c r="D11" s="42" t="s">
        <v>882</v>
      </c>
      <c r="E11" s="42">
        <v>2</v>
      </c>
      <c r="F11" s="42">
        <v>10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2:16" ht="12.75">
      <c r="B12" s="3"/>
      <c r="C12" s="5"/>
      <c r="D12" s="5"/>
      <c r="E12" s="5"/>
      <c r="F12" s="5"/>
      <c r="G12" s="5"/>
      <c r="H12" s="43">
        <f>ROUND(SUM(H11:H11),2)</f>
        <v>0</v>
      </c>
      <c r="I12" s="5"/>
      <c r="J12" s="43">
        <f>ROUND(SUM(J11:J11),2)</f>
        <v>0</v>
      </c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1" ht="12.75">
      <c r="A14" s="77" t="s">
        <v>14</v>
      </c>
      <c r="B14" s="78"/>
      <c r="C14" s="91"/>
      <c r="D14" s="92"/>
      <c r="E14" s="93"/>
      <c r="F14" s="70" t="s">
        <v>27</v>
      </c>
      <c r="G14" s="71"/>
      <c r="H14" s="72"/>
      <c r="I14" s="73"/>
      <c r="J14" s="74"/>
      <c r="K14" s="75"/>
    </row>
    <row r="15" spans="1:11" ht="12.75">
      <c r="A15" s="77" t="s">
        <v>31</v>
      </c>
      <c r="B15" s="72"/>
      <c r="C15" s="89"/>
      <c r="D15" s="90"/>
      <c r="E15" s="90"/>
      <c r="F15" s="90"/>
      <c r="G15" s="90"/>
      <c r="H15" s="90"/>
      <c r="I15" s="90"/>
      <c r="J15" s="90"/>
      <c r="K15" s="81"/>
    </row>
    <row r="16" spans="1:2" ht="12.75">
      <c r="A16" s="7"/>
      <c r="B16" s="10"/>
    </row>
    <row r="17" spans="1:11" ht="12.75">
      <c r="A17" s="77" t="s">
        <v>3</v>
      </c>
      <c r="B17" s="78"/>
      <c r="C17" s="79"/>
      <c r="D17" s="80"/>
      <c r="E17" s="80"/>
      <c r="F17" s="80"/>
      <c r="G17" s="80"/>
      <c r="H17" s="80"/>
      <c r="I17" s="80"/>
      <c r="J17" s="80"/>
      <c r="K17" s="81"/>
    </row>
    <row r="18" spans="1:11" ht="12.75">
      <c r="A18" s="7"/>
      <c r="B18" s="10"/>
      <c r="K18" s="15"/>
    </row>
    <row r="19" spans="1:11" ht="12.75">
      <c r="A19" s="77" t="s">
        <v>4</v>
      </c>
      <c r="B19" s="78"/>
      <c r="C19" s="79"/>
      <c r="D19" s="80"/>
      <c r="E19" s="80"/>
      <c r="F19" s="80"/>
      <c r="G19" s="80"/>
      <c r="H19" s="80"/>
      <c r="I19" s="80"/>
      <c r="J19" s="80"/>
      <c r="K19" s="81"/>
    </row>
    <row r="20" spans="1:11" ht="12.75">
      <c r="A20" s="7"/>
      <c r="B20" s="10"/>
      <c r="K20" s="15"/>
    </row>
    <row r="21" spans="1:11" ht="12.75">
      <c r="A21" s="77" t="s">
        <v>5</v>
      </c>
      <c r="B21" s="78"/>
      <c r="C21" s="79"/>
      <c r="D21" s="80"/>
      <c r="E21" s="80"/>
      <c r="F21" s="80"/>
      <c r="G21" s="80"/>
      <c r="H21" s="80"/>
      <c r="I21" s="80"/>
      <c r="J21" s="80"/>
      <c r="K21" s="81"/>
    </row>
    <row r="22" spans="1:11" ht="12.75">
      <c r="A22" s="6"/>
      <c r="B22" s="10"/>
      <c r="C22" s="19"/>
      <c r="D22" s="10"/>
      <c r="E22" s="10"/>
      <c r="F22" s="10"/>
      <c r="G22" s="10"/>
      <c r="H22" s="10"/>
      <c r="I22" s="10"/>
      <c r="J22" s="10"/>
      <c r="K22" s="10"/>
    </row>
    <row r="23" spans="1:3" ht="12.75">
      <c r="A23" s="7"/>
      <c r="B23" s="7"/>
      <c r="C23" s="20"/>
    </row>
    <row r="24" spans="11:12" ht="12.75">
      <c r="K24" s="4"/>
      <c r="L24" s="4"/>
    </row>
    <row r="25" spans="11:12" ht="12.75">
      <c r="K25" s="4"/>
      <c r="L25" s="4"/>
    </row>
    <row r="26" spans="9:12" ht="12.75">
      <c r="I26" s="17"/>
      <c r="J26" s="17"/>
      <c r="K26" s="18"/>
      <c r="L26" s="16"/>
    </row>
    <row r="27" spans="9:11" ht="12.75">
      <c r="I27" s="76" t="s">
        <v>15</v>
      </c>
      <c r="J27" s="76"/>
      <c r="K27" s="76"/>
    </row>
  </sheetData>
  <sheetProtection/>
  <mergeCells count="16">
    <mergeCell ref="A21:B21"/>
    <mergeCell ref="C21:K21"/>
    <mergeCell ref="I27:K27"/>
    <mergeCell ref="A15:B15"/>
    <mergeCell ref="C15:K15"/>
    <mergeCell ref="A17:B17"/>
    <mergeCell ref="C17:K17"/>
    <mergeCell ref="A19:B19"/>
    <mergeCell ref="C19:K19"/>
    <mergeCell ref="A4:B4"/>
    <mergeCell ref="C4:K4"/>
    <mergeCell ref="B6:L6"/>
    <mergeCell ref="A14:B14"/>
    <mergeCell ref="C14:E14"/>
    <mergeCell ref="F14:H14"/>
    <mergeCell ref="I14:K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>
  <dimension ref="A2:P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54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1030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12.75">
      <c r="A11" s="40">
        <v>1</v>
      </c>
      <c r="B11" s="44" t="s">
        <v>883</v>
      </c>
      <c r="C11" s="42" t="s">
        <v>137</v>
      </c>
      <c r="D11" s="42" t="s">
        <v>884</v>
      </c>
      <c r="E11" s="42" t="s">
        <v>885</v>
      </c>
      <c r="F11" s="42">
        <v>1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1:16" ht="12.75">
      <c r="A12" s="40">
        <v>2</v>
      </c>
      <c r="B12" s="44" t="s">
        <v>883</v>
      </c>
      <c r="C12" s="42" t="s">
        <v>137</v>
      </c>
      <c r="D12" s="42" t="s">
        <v>143</v>
      </c>
      <c r="E12" s="42" t="s">
        <v>885</v>
      </c>
      <c r="F12" s="42">
        <v>1</v>
      </c>
      <c r="G12" s="45"/>
      <c r="H12" s="42">
        <f>ROUND(F12*ROUND(G12,2),2)</f>
        <v>0</v>
      </c>
      <c r="I12" s="45"/>
      <c r="J12" s="42">
        <f>ROUND(H12*(1+ROUND(I12,2)/100),2)</f>
        <v>0</v>
      </c>
      <c r="K12" s="5"/>
      <c r="L12" s="5"/>
      <c r="M12" s="5"/>
      <c r="N12" s="5"/>
      <c r="O12" s="5"/>
      <c r="P12" s="5"/>
    </row>
    <row r="13" spans="1:16" ht="12.75">
      <c r="A13" s="40">
        <v>3</v>
      </c>
      <c r="B13" s="44" t="s">
        <v>883</v>
      </c>
      <c r="C13" s="42" t="s">
        <v>137</v>
      </c>
      <c r="D13" s="42" t="s">
        <v>154</v>
      </c>
      <c r="E13" s="42" t="s">
        <v>885</v>
      </c>
      <c r="F13" s="42">
        <v>5</v>
      </c>
      <c r="G13" s="45"/>
      <c r="H13" s="42">
        <f>ROUND(F13*ROUND(G13,2),2)</f>
        <v>0</v>
      </c>
      <c r="I13" s="45"/>
      <c r="J13" s="42">
        <f>ROUND(H13*(1+ROUND(I13,2)/100),2)</f>
        <v>0</v>
      </c>
      <c r="K13" s="5"/>
      <c r="L13" s="5"/>
      <c r="M13" s="5"/>
      <c r="N13" s="5"/>
      <c r="O13" s="5"/>
      <c r="P13" s="5"/>
    </row>
    <row r="14" spans="2:16" ht="12.75">
      <c r="B14" s="3"/>
      <c r="C14" s="5"/>
      <c r="D14" s="5"/>
      <c r="E14" s="5"/>
      <c r="F14" s="5"/>
      <c r="G14" s="5"/>
      <c r="H14" s="43">
        <f>ROUND(SUM(H11:H13),2)</f>
        <v>0</v>
      </c>
      <c r="I14" s="5"/>
      <c r="J14" s="43">
        <f>ROUND(SUM(J11:J13),2)</f>
        <v>0</v>
      </c>
      <c r="K14" s="5"/>
      <c r="L14" s="5"/>
      <c r="M14" s="5"/>
      <c r="N14" s="5"/>
      <c r="O14" s="5"/>
      <c r="P14" s="5"/>
    </row>
    <row r="15" spans="2:16" ht="12.75"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1" ht="12.75">
      <c r="A16" s="77" t="s">
        <v>14</v>
      </c>
      <c r="B16" s="78"/>
      <c r="C16" s="91"/>
      <c r="D16" s="92"/>
      <c r="E16" s="93"/>
      <c r="F16" s="70" t="s">
        <v>27</v>
      </c>
      <c r="G16" s="71"/>
      <c r="H16" s="72"/>
      <c r="I16" s="73"/>
      <c r="J16" s="74"/>
      <c r="K16" s="75"/>
    </row>
    <row r="17" spans="1:11" ht="12.75">
      <c r="A17" s="77" t="s">
        <v>31</v>
      </c>
      <c r="B17" s="72"/>
      <c r="C17" s="89"/>
      <c r="D17" s="90"/>
      <c r="E17" s="90"/>
      <c r="F17" s="90"/>
      <c r="G17" s="90"/>
      <c r="H17" s="90"/>
      <c r="I17" s="90"/>
      <c r="J17" s="90"/>
      <c r="K17" s="81"/>
    </row>
    <row r="18" spans="1:2" ht="12.75">
      <c r="A18" s="7"/>
      <c r="B18" s="10"/>
    </row>
    <row r="19" spans="1:11" ht="12.75">
      <c r="A19" s="77" t="s">
        <v>3</v>
      </c>
      <c r="B19" s="78"/>
      <c r="C19" s="79"/>
      <c r="D19" s="80"/>
      <c r="E19" s="80"/>
      <c r="F19" s="80"/>
      <c r="G19" s="80"/>
      <c r="H19" s="80"/>
      <c r="I19" s="80"/>
      <c r="J19" s="80"/>
      <c r="K19" s="81"/>
    </row>
    <row r="20" spans="1:11" ht="12.75">
      <c r="A20" s="7"/>
      <c r="B20" s="10"/>
      <c r="K20" s="15"/>
    </row>
    <row r="21" spans="1:11" ht="12.75">
      <c r="A21" s="77" t="s">
        <v>4</v>
      </c>
      <c r="B21" s="78"/>
      <c r="C21" s="79"/>
      <c r="D21" s="80"/>
      <c r="E21" s="80"/>
      <c r="F21" s="80"/>
      <c r="G21" s="80"/>
      <c r="H21" s="80"/>
      <c r="I21" s="80"/>
      <c r="J21" s="80"/>
      <c r="K21" s="81"/>
    </row>
    <row r="22" spans="1:11" ht="12.75">
      <c r="A22" s="7"/>
      <c r="B22" s="10"/>
      <c r="K22" s="15"/>
    </row>
    <row r="23" spans="1:11" ht="12.75">
      <c r="A23" s="77" t="s">
        <v>5</v>
      </c>
      <c r="B23" s="78"/>
      <c r="C23" s="79"/>
      <c r="D23" s="80"/>
      <c r="E23" s="80"/>
      <c r="F23" s="80"/>
      <c r="G23" s="80"/>
      <c r="H23" s="80"/>
      <c r="I23" s="80"/>
      <c r="J23" s="80"/>
      <c r="K23" s="81"/>
    </row>
    <row r="24" spans="1:11" ht="12.75">
      <c r="A24" s="6"/>
      <c r="B24" s="10"/>
      <c r="C24" s="19"/>
      <c r="D24" s="10"/>
      <c r="E24" s="10"/>
      <c r="F24" s="10"/>
      <c r="G24" s="10"/>
      <c r="H24" s="10"/>
      <c r="I24" s="10"/>
      <c r="J24" s="10"/>
      <c r="K24" s="10"/>
    </row>
    <row r="25" spans="1:3" ht="12.75">
      <c r="A25" s="7"/>
      <c r="B25" s="7"/>
      <c r="C25" s="20"/>
    </row>
    <row r="26" spans="11:12" ht="12.75">
      <c r="K26" s="4"/>
      <c r="L26" s="4"/>
    </row>
    <row r="27" spans="11:12" ht="12.75">
      <c r="K27" s="4"/>
      <c r="L27" s="4"/>
    </row>
    <row r="28" spans="9:12" ht="12.75">
      <c r="I28" s="17"/>
      <c r="J28" s="17"/>
      <c r="K28" s="18"/>
      <c r="L28" s="16"/>
    </row>
    <row r="29" spans="9:11" ht="12.75">
      <c r="I29" s="76" t="s">
        <v>15</v>
      </c>
      <c r="J29" s="76"/>
      <c r="K29" s="76"/>
    </row>
  </sheetData>
  <sheetProtection/>
  <mergeCells count="16">
    <mergeCell ref="A23:B23"/>
    <mergeCell ref="C23:K23"/>
    <mergeCell ref="I29:K29"/>
    <mergeCell ref="A17:B17"/>
    <mergeCell ref="C17:K17"/>
    <mergeCell ref="A19:B19"/>
    <mergeCell ref="C19:K19"/>
    <mergeCell ref="A21:B21"/>
    <mergeCell ref="C21:K21"/>
    <mergeCell ref="A4:B4"/>
    <mergeCell ref="C4:K4"/>
    <mergeCell ref="B6:L6"/>
    <mergeCell ref="A16:B16"/>
    <mergeCell ref="C16:E16"/>
    <mergeCell ref="F16:H16"/>
    <mergeCell ref="I16:K1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55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1031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12.75">
      <c r="A11" s="40">
        <v>1</v>
      </c>
      <c r="B11" s="44" t="s">
        <v>886</v>
      </c>
      <c r="C11" s="42" t="s">
        <v>137</v>
      </c>
      <c r="D11" s="42" t="s">
        <v>537</v>
      </c>
      <c r="E11" s="42" t="s">
        <v>887</v>
      </c>
      <c r="F11" s="42">
        <v>10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2:16" ht="12.75">
      <c r="B12" s="3"/>
      <c r="C12" s="5"/>
      <c r="D12" s="5"/>
      <c r="E12" s="5"/>
      <c r="F12" s="5"/>
      <c r="G12" s="5"/>
      <c r="H12" s="43">
        <f>ROUND(SUM(H11:H11),2)</f>
        <v>0</v>
      </c>
      <c r="I12" s="5"/>
      <c r="J12" s="43">
        <f>ROUND(SUM(J11:J11),2)</f>
        <v>0</v>
      </c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1" ht="12.75">
      <c r="A14" s="77" t="s">
        <v>14</v>
      </c>
      <c r="B14" s="78"/>
      <c r="C14" s="91"/>
      <c r="D14" s="92"/>
      <c r="E14" s="93"/>
      <c r="F14" s="70" t="s">
        <v>27</v>
      </c>
      <c r="G14" s="71"/>
      <c r="H14" s="72"/>
      <c r="I14" s="73"/>
      <c r="J14" s="74"/>
      <c r="K14" s="75"/>
    </row>
    <row r="15" spans="1:11" ht="12.75">
      <c r="A15" s="77" t="s">
        <v>31</v>
      </c>
      <c r="B15" s="72"/>
      <c r="C15" s="89"/>
      <c r="D15" s="90"/>
      <c r="E15" s="90"/>
      <c r="F15" s="90"/>
      <c r="G15" s="90"/>
      <c r="H15" s="90"/>
      <c r="I15" s="90"/>
      <c r="J15" s="90"/>
      <c r="K15" s="81"/>
    </row>
    <row r="16" spans="1:2" ht="12.75">
      <c r="A16" s="7"/>
      <c r="B16" s="10"/>
    </row>
    <row r="17" spans="1:11" ht="12.75">
      <c r="A17" s="77" t="s">
        <v>3</v>
      </c>
      <c r="B17" s="78"/>
      <c r="C17" s="79"/>
      <c r="D17" s="80"/>
      <c r="E17" s="80"/>
      <c r="F17" s="80"/>
      <c r="G17" s="80"/>
      <c r="H17" s="80"/>
      <c r="I17" s="80"/>
      <c r="J17" s="80"/>
      <c r="K17" s="81"/>
    </row>
    <row r="18" spans="1:11" ht="12.75">
      <c r="A18" s="7"/>
      <c r="B18" s="10"/>
      <c r="K18" s="15"/>
    </row>
    <row r="19" spans="1:11" ht="12.75">
      <c r="A19" s="77" t="s">
        <v>4</v>
      </c>
      <c r="B19" s="78"/>
      <c r="C19" s="79"/>
      <c r="D19" s="80"/>
      <c r="E19" s="80"/>
      <c r="F19" s="80"/>
      <c r="G19" s="80"/>
      <c r="H19" s="80"/>
      <c r="I19" s="80"/>
      <c r="J19" s="80"/>
      <c r="K19" s="81"/>
    </row>
    <row r="20" spans="1:11" ht="12.75">
      <c r="A20" s="7"/>
      <c r="B20" s="10"/>
      <c r="K20" s="15"/>
    </row>
    <row r="21" spans="1:11" ht="12.75">
      <c r="A21" s="77" t="s">
        <v>5</v>
      </c>
      <c r="B21" s="78"/>
      <c r="C21" s="79"/>
      <c r="D21" s="80"/>
      <c r="E21" s="80"/>
      <c r="F21" s="80"/>
      <c r="G21" s="80"/>
      <c r="H21" s="80"/>
      <c r="I21" s="80"/>
      <c r="J21" s="80"/>
      <c r="K21" s="81"/>
    </row>
    <row r="22" spans="1:11" ht="12.75">
      <c r="A22" s="6"/>
      <c r="B22" s="10"/>
      <c r="C22" s="19"/>
      <c r="D22" s="10"/>
      <c r="E22" s="10"/>
      <c r="F22" s="10"/>
      <c r="G22" s="10"/>
      <c r="H22" s="10"/>
      <c r="I22" s="10"/>
      <c r="J22" s="10"/>
      <c r="K22" s="10"/>
    </row>
    <row r="23" spans="1:3" ht="12.75">
      <c r="A23" s="7"/>
      <c r="B23" s="7"/>
      <c r="C23" s="20"/>
    </row>
    <row r="24" spans="11:12" ht="12.75">
      <c r="K24" s="4"/>
      <c r="L24" s="4"/>
    </row>
    <row r="25" spans="11:12" ht="12.75">
      <c r="K25" s="4"/>
      <c r="L25" s="4"/>
    </row>
    <row r="26" spans="9:12" ht="12.75">
      <c r="I26" s="17"/>
      <c r="J26" s="17"/>
      <c r="K26" s="18"/>
      <c r="L26" s="16"/>
    </row>
    <row r="27" spans="9:11" ht="12.75">
      <c r="I27" s="76" t="s">
        <v>15</v>
      </c>
      <c r="J27" s="76"/>
      <c r="K27" s="76"/>
    </row>
  </sheetData>
  <sheetProtection/>
  <mergeCells count="16">
    <mergeCell ref="A21:B21"/>
    <mergeCell ref="C21:K21"/>
    <mergeCell ref="I27:K27"/>
    <mergeCell ref="A15:B15"/>
    <mergeCell ref="C15:K15"/>
    <mergeCell ref="A17:B17"/>
    <mergeCell ref="C17:K17"/>
    <mergeCell ref="A19:B19"/>
    <mergeCell ref="C19:K19"/>
    <mergeCell ref="A4:B4"/>
    <mergeCell ref="C4:K4"/>
    <mergeCell ref="B6:L6"/>
    <mergeCell ref="A14:B14"/>
    <mergeCell ref="C14:E14"/>
    <mergeCell ref="F14:H14"/>
    <mergeCell ref="I14:K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56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1032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12.75">
      <c r="A11" s="40">
        <v>1</v>
      </c>
      <c r="B11" s="44" t="s">
        <v>888</v>
      </c>
      <c r="C11" s="42" t="s">
        <v>137</v>
      </c>
      <c r="D11" s="42" t="s">
        <v>672</v>
      </c>
      <c r="E11" s="42">
        <v>30</v>
      </c>
      <c r="F11" s="42">
        <v>6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2:16" ht="12.75">
      <c r="B12" s="3"/>
      <c r="C12" s="5"/>
      <c r="D12" s="5"/>
      <c r="E12" s="5"/>
      <c r="F12" s="5"/>
      <c r="G12" s="5"/>
      <c r="H12" s="43">
        <f>ROUND(SUM(H11:H11),2)</f>
        <v>0</v>
      </c>
      <c r="I12" s="5"/>
      <c r="J12" s="43">
        <f>ROUND(SUM(J11:J11),2)</f>
        <v>0</v>
      </c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1" ht="12.75">
      <c r="A14" s="77" t="s">
        <v>14</v>
      </c>
      <c r="B14" s="78"/>
      <c r="C14" s="91"/>
      <c r="D14" s="92"/>
      <c r="E14" s="93"/>
      <c r="F14" s="70" t="s">
        <v>27</v>
      </c>
      <c r="G14" s="71"/>
      <c r="H14" s="72"/>
      <c r="I14" s="73"/>
      <c r="J14" s="74"/>
      <c r="K14" s="75"/>
    </row>
    <row r="15" spans="1:11" ht="12.75">
      <c r="A15" s="77" t="s">
        <v>31</v>
      </c>
      <c r="B15" s="72"/>
      <c r="C15" s="89"/>
      <c r="D15" s="90"/>
      <c r="E15" s="90"/>
      <c r="F15" s="90"/>
      <c r="G15" s="90"/>
      <c r="H15" s="90"/>
      <c r="I15" s="90"/>
      <c r="J15" s="90"/>
      <c r="K15" s="81"/>
    </row>
    <row r="16" spans="1:2" ht="12.75">
      <c r="A16" s="7"/>
      <c r="B16" s="10"/>
    </row>
    <row r="17" spans="1:11" ht="12.75">
      <c r="A17" s="77" t="s">
        <v>3</v>
      </c>
      <c r="B17" s="78"/>
      <c r="C17" s="79"/>
      <c r="D17" s="80"/>
      <c r="E17" s="80"/>
      <c r="F17" s="80"/>
      <c r="G17" s="80"/>
      <c r="H17" s="80"/>
      <c r="I17" s="80"/>
      <c r="J17" s="80"/>
      <c r="K17" s="81"/>
    </row>
    <row r="18" spans="1:11" ht="12.75">
      <c r="A18" s="7"/>
      <c r="B18" s="10"/>
      <c r="K18" s="15"/>
    </row>
    <row r="19" spans="1:11" ht="12.75">
      <c r="A19" s="77" t="s">
        <v>4</v>
      </c>
      <c r="B19" s="78"/>
      <c r="C19" s="79"/>
      <c r="D19" s="80"/>
      <c r="E19" s="80"/>
      <c r="F19" s="80"/>
      <c r="G19" s="80"/>
      <c r="H19" s="80"/>
      <c r="I19" s="80"/>
      <c r="J19" s="80"/>
      <c r="K19" s="81"/>
    </row>
    <row r="20" spans="1:11" ht="12.75">
      <c r="A20" s="7"/>
      <c r="B20" s="10"/>
      <c r="K20" s="15"/>
    </row>
    <row r="21" spans="1:11" ht="12.75">
      <c r="A21" s="77" t="s">
        <v>5</v>
      </c>
      <c r="B21" s="78"/>
      <c r="C21" s="79"/>
      <c r="D21" s="80"/>
      <c r="E21" s="80"/>
      <c r="F21" s="80"/>
      <c r="G21" s="80"/>
      <c r="H21" s="80"/>
      <c r="I21" s="80"/>
      <c r="J21" s="80"/>
      <c r="K21" s="81"/>
    </row>
    <row r="22" spans="1:11" ht="12.75">
      <c r="A22" s="6"/>
      <c r="B22" s="10"/>
      <c r="C22" s="19"/>
      <c r="D22" s="10"/>
      <c r="E22" s="10"/>
      <c r="F22" s="10"/>
      <c r="G22" s="10"/>
      <c r="H22" s="10"/>
      <c r="I22" s="10"/>
      <c r="J22" s="10"/>
      <c r="K22" s="10"/>
    </row>
    <row r="23" spans="1:3" ht="12.75">
      <c r="A23" s="7"/>
      <c r="B23" s="7"/>
      <c r="C23" s="20"/>
    </row>
    <row r="24" spans="11:12" ht="12.75">
      <c r="K24" s="4"/>
      <c r="L24" s="4"/>
    </row>
    <row r="25" spans="11:12" ht="12.75">
      <c r="K25" s="4"/>
      <c r="L25" s="4"/>
    </row>
    <row r="26" spans="9:12" ht="12.75">
      <c r="I26" s="17"/>
      <c r="J26" s="17"/>
      <c r="K26" s="18"/>
      <c r="L26" s="16"/>
    </row>
    <row r="27" spans="9:11" ht="12.75">
      <c r="I27" s="76" t="s">
        <v>15</v>
      </c>
      <c r="J27" s="76"/>
      <c r="K27" s="76"/>
    </row>
  </sheetData>
  <sheetProtection/>
  <mergeCells count="16">
    <mergeCell ref="A21:B21"/>
    <mergeCell ref="C21:K21"/>
    <mergeCell ref="I27:K27"/>
    <mergeCell ref="A15:B15"/>
    <mergeCell ref="C15:K15"/>
    <mergeCell ref="A17:B17"/>
    <mergeCell ref="C17:K17"/>
    <mergeCell ref="A19:B19"/>
    <mergeCell ref="C19:K19"/>
    <mergeCell ref="A4:B4"/>
    <mergeCell ref="C4:K4"/>
    <mergeCell ref="B6:L6"/>
    <mergeCell ref="A14:B14"/>
    <mergeCell ref="C14:E14"/>
    <mergeCell ref="F14:H14"/>
    <mergeCell ref="I14:K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57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1033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12.75">
      <c r="A11" s="40">
        <v>1</v>
      </c>
      <c r="B11" s="44" t="s">
        <v>889</v>
      </c>
      <c r="C11" s="42" t="s">
        <v>69</v>
      </c>
      <c r="D11" s="42" t="s">
        <v>144</v>
      </c>
      <c r="E11" s="42">
        <v>2</v>
      </c>
      <c r="F11" s="42">
        <v>35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1:16" ht="12.75">
      <c r="A12" s="40">
        <v>2</v>
      </c>
      <c r="B12" s="44" t="s">
        <v>889</v>
      </c>
      <c r="C12" s="42" t="s">
        <v>69</v>
      </c>
      <c r="D12" s="42" t="s">
        <v>367</v>
      </c>
      <c r="E12" s="42">
        <v>1</v>
      </c>
      <c r="F12" s="42">
        <v>35</v>
      </c>
      <c r="G12" s="45"/>
      <c r="H12" s="42">
        <f>ROUND(F12*ROUND(G12,2),2)</f>
        <v>0</v>
      </c>
      <c r="I12" s="45"/>
      <c r="J12" s="42">
        <f>ROUND(H12*(1+ROUND(I12,2)/100),2)</f>
        <v>0</v>
      </c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43">
        <f>ROUND(SUM(H11:H12),2)</f>
        <v>0</v>
      </c>
      <c r="I13" s="5"/>
      <c r="J13" s="43">
        <f>ROUND(SUM(J11:J12),2)</f>
        <v>0</v>
      </c>
      <c r="K13" s="5"/>
      <c r="L13" s="5"/>
      <c r="M13" s="5"/>
      <c r="N13" s="5"/>
      <c r="O13" s="5"/>
      <c r="P13" s="5"/>
    </row>
    <row r="14" spans="2:16" ht="12.75">
      <c r="B14" s="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1" ht="12.75">
      <c r="A15" s="77" t="s">
        <v>14</v>
      </c>
      <c r="B15" s="78"/>
      <c r="C15" s="91"/>
      <c r="D15" s="92"/>
      <c r="E15" s="93"/>
      <c r="F15" s="70" t="s">
        <v>27</v>
      </c>
      <c r="G15" s="71"/>
      <c r="H15" s="72"/>
      <c r="I15" s="73"/>
      <c r="J15" s="74"/>
      <c r="K15" s="75"/>
    </row>
    <row r="16" spans="1:11" ht="12.75">
      <c r="A16" s="77" t="s">
        <v>31</v>
      </c>
      <c r="B16" s="72"/>
      <c r="C16" s="89"/>
      <c r="D16" s="90"/>
      <c r="E16" s="90"/>
      <c r="F16" s="90"/>
      <c r="G16" s="90"/>
      <c r="H16" s="90"/>
      <c r="I16" s="90"/>
      <c r="J16" s="90"/>
      <c r="K16" s="81"/>
    </row>
    <row r="17" spans="1:2" ht="12.75">
      <c r="A17" s="7"/>
      <c r="B17" s="10"/>
    </row>
    <row r="18" spans="1:11" ht="12.75">
      <c r="A18" s="77" t="s">
        <v>3</v>
      </c>
      <c r="B18" s="78"/>
      <c r="C18" s="79"/>
      <c r="D18" s="80"/>
      <c r="E18" s="80"/>
      <c r="F18" s="80"/>
      <c r="G18" s="80"/>
      <c r="H18" s="80"/>
      <c r="I18" s="80"/>
      <c r="J18" s="80"/>
      <c r="K18" s="81"/>
    </row>
    <row r="19" spans="1:11" ht="12.75">
      <c r="A19" s="7"/>
      <c r="B19" s="10"/>
      <c r="K19" s="15"/>
    </row>
    <row r="20" spans="1:11" ht="12.75">
      <c r="A20" s="77" t="s">
        <v>4</v>
      </c>
      <c r="B20" s="78"/>
      <c r="C20" s="79"/>
      <c r="D20" s="80"/>
      <c r="E20" s="80"/>
      <c r="F20" s="80"/>
      <c r="G20" s="80"/>
      <c r="H20" s="80"/>
      <c r="I20" s="80"/>
      <c r="J20" s="80"/>
      <c r="K20" s="81"/>
    </row>
    <row r="21" spans="1:11" ht="12.75">
      <c r="A21" s="7"/>
      <c r="B21" s="10"/>
      <c r="K21" s="15"/>
    </row>
    <row r="22" spans="1:11" ht="12.75">
      <c r="A22" s="77" t="s">
        <v>5</v>
      </c>
      <c r="B22" s="78"/>
      <c r="C22" s="79"/>
      <c r="D22" s="80"/>
      <c r="E22" s="80"/>
      <c r="F22" s="80"/>
      <c r="G22" s="80"/>
      <c r="H22" s="80"/>
      <c r="I22" s="80"/>
      <c r="J22" s="80"/>
      <c r="K22" s="81"/>
    </row>
    <row r="23" spans="1:11" ht="12.75">
      <c r="A23" s="6"/>
      <c r="B23" s="10"/>
      <c r="C23" s="19"/>
      <c r="D23" s="10"/>
      <c r="E23" s="10"/>
      <c r="F23" s="10"/>
      <c r="G23" s="10"/>
      <c r="H23" s="10"/>
      <c r="I23" s="10"/>
      <c r="J23" s="10"/>
      <c r="K23" s="10"/>
    </row>
    <row r="24" spans="1:3" ht="12.75">
      <c r="A24" s="7"/>
      <c r="B24" s="7"/>
      <c r="C24" s="20"/>
    </row>
    <row r="25" spans="11:12" ht="12.75">
      <c r="K25" s="4"/>
      <c r="L25" s="4"/>
    </row>
    <row r="26" spans="11:12" ht="12.75">
      <c r="K26" s="4"/>
      <c r="L26" s="4"/>
    </row>
    <row r="27" spans="9:12" ht="12.75">
      <c r="I27" s="17"/>
      <c r="J27" s="17"/>
      <c r="K27" s="18"/>
      <c r="L27" s="16"/>
    </row>
    <row r="28" spans="9:11" ht="12.75">
      <c r="I28" s="76" t="s">
        <v>15</v>
      </c>
      <c r="J28" s="76"/>
      <c r="K28" s="76"/>
    </row>
  </sheetData>
  <sheetProtection/>
  <mergeCells count="16">
    <mergeCell ref="A22:B22"/>
    <mergeCell ref="C22:K22"/>
    <mergeCell ref="I28:K28"/>
    <mergeCell ref="A16:B16"/>
    <mergeCell ref="C16:K16"/>
    <mergeCell ref="A18:B18"/>
    <mergeCell ref="C18:K18"/>
    <mergeCell ref="A20:B20"/>
    <mergeCell ref="C20:K20"/>
    <mergeCell ref="A4:B4"/>
    <mergeCell ref="C4:K4"/>
    <mergeCell ref="B6:L6"/>
    <mergeCell ref="A15:B15"/>
    <mergeCell ref="C15:E15"/>
    <mergeCell ref="F15:H15"/>
    <mergeCell ref="I15:K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59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58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1034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38.25">
      <c r="A11" s="40">
        <v>1</v>
      </c>
      <c r="B11" s="44" t="s">
        <v>889</v>
      </c>
      <c r="C11" s="42" t="s">
        <v>890</v>
      </c>
      <c r="D11" s="42" t="s">
        <v>891</v>
      </c>
      <c r="E11" s="42">
        <v>1</v>
      </c>
      <c r="F11" s="42">
        <v>20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2:16" ht="12.75">
      <c r="B12" s="3"/>
      <c r="C12" s="5"/>
      <c r="D12" s="5"/>
      <c r="E12" s="5"/>
      <c r="F12" s="5"/>
      <c r="G12" s="5"/>
      <c r="H12" s="43">
        <f>ROUND(SUM(H11:H11),2)</f>
        <v>0</v>
      </c>
      <c r="I12" s="5"/>
      <c r="J12" s="43">
        <f>ROUND(SUM(J11:J11),2)</f>
        <v>0</v>
      </c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1" ht="12.75">
      <c r="A14" s="77" t="s">
        <v>14</v>
      </c>
      <c r="B14" s="78"/>
      <c r="C14" s="91"/>
      <c r="D14" s="92"/>
      <c r="E14" s="93"/>
      <c r="F14" s="70" t="s">
        <v>27</v>
      </c>
      <c r="G14" s="71"/>
      <c r="H14" s="72"/>
      <c r="I14" s="73"/>
      <c r="J14" s="74"/>
      <c r="K14" s="75"/>
    </row>
    <row r="15" spans="1:11" ht="12.75">
      <c r="A15" s="77" t="s">
        <v>31</v>
      </c>
      <c r="B15" s="72"/>
      <c r="C15" s="89"/>
      <c r="D15" s="90"/>
      <c r="E15" s="90"/>
      <c r="F15" s="90"/>
      <c r="G15" s="90"/>
      <c r="H15" s="90"/>
      <c r="I15" s="90"/>
      <c r="J15" s="90"/>
      <c r="K15" s="81"/>
    </row>
    <row r="16" spans="1:2" ht="12.75">
      <c r="A16" s="7"/>
      <c r="B16" s="10"/>
    </row>
    <row r="17" spans="1:11" ht="12.75">
      <c r="A17" s="77" t="s">
        <v>3</v>
      </c>
      <c r="B17" s="78"/>
      <c r="C17" s="79"/>
      <c r="D17" s="80"/>
      <c r="E17" s="80"/>
      <c r="F17" s="80"/>
      <c r="G17" s="80"/>
      <c r="H17" s="80"/>
      <c r="I17" s="80"/>
      <c r="J17" s="80"/>
      <c r="K17" s="81"/>
    </row>
    <row r="18" spans="1:11" ht="12.75">
      <c r="A18" s="7"/>
      <c r="B18" s="10"/>
      <c r="K18" s="15"/>
    </row>
    <row r="19" spans="1:11" ht="12.75">
      <c r="A19" s="77" t="s">
        <v>4</v>
      </c>
      <c r="B19" s="78"/>
      <c r="C19" s="79"/>
      <c r="D19" s="80"/>
      <c r="E19" s="80"/>
      <c r="F19" s="80"/>
      <c r="G19" s="80"/>
      <c r="H19" s="80"/>
      <c r="I19" s="80"/>
      <c r="J19" s="80"/>
      <c r="K19" s="81"/>
    </row>
    <row r="20" spans="1:11" ht="12.75">
      <c r="A20" s="7"/>
      <c r="B20" s="10"/>
      <c r="K20" s="15"/>
    </row>
    <row r="21" spans="1:11" ht="12.75">
      <c r="A21" s="77" t="s">
        <v>5</v>
      </c>
      <c r="B21" s="78"/>
      <c r="C21" s="79"/>
      <c r="D21" s="80"/>
      <c r="E21" s="80"/>
      <c r="F21" s="80"/>
      <c r="G21" s="80"/>
      <c r="H21" s="80"/>
      <c r="I21" s="80"/>
      <c r="J21" s="80"/>
      <c r="K21" s="81"/>
    </row>
    <row r="22" spans="1:11" ht="12.75">
      <c r="A22" s="6"/>
      <c r="B22" s="10"/>
      <c r="C22" s="19"/>
      <c r="D22" s="10"/>
      <c r="E22" s="10"/>
      <c r="F22" s="10"/>
      <c r="G22" s="10"/>
      <c r="H22" s="10"/>
      <c r="I22" s="10"/>
      <c r="J22" s="10"/>
      <c r="K22" s="10"/>
    </row>
    <row r="23" spans="1:3" ht="12.75">
      <c r="A23" s="7"/>
      <c r="B23" s="7"/>
      <c r="C23" s="20"/>
    </row>
    <row r="24" spans="11:12" ht="12.75">
      <c r="K24" s="4"/>
      <c r="L24" s="4"/>
    </row>
    <row r="25" spans="11:12" ht="12.75">
      <c r="K25" s="4"/>
      <c r="L25" s="4"/>
    </row>
    <row r="26" spans="9:12" ht="12.75">
      <c r="I26" s="17"/>
      <c r="J26" s="17"/>
      <c r="K26" s="18"/>
      <c r="L26" s="16"/>
    </row>
    <row r="27" spans="9:11" ht="12.75">
      <c r="I27" s="76" t="s">
        <v>15</v>
      </c>
      <c r="J27" s="76"/>
      <c r="K27" s="76"/>
    </row>
  </sheetData>
  <sheetProtection/>
  <mergeCells count="16">
    <mergeCell ref="A21:B21"/>
    <mergeCell ref="C21:K21"/>
    <mergeCell ref="I27:K27"/>
    <mergeCell ref="A15:B15"/>
    <mergeCell ref="C15:K15"/>
    <mergeCell ref="A17:B17"/>
    <mergeCell ref="C17:K17"/>
    <mergeCell ref="A19:B19"/>
    <mergeCell ref="C19:K19"/>
    <mergeCell ref="A4:B4"/>
    <mergeCell ref="C4:K4"/>
    <mergeCell ref="B6:L6"/>
    <mergeCell ref="A14:B14"/>
    <mergeCell ref="C14:E14"/>
    <mergeCell ref="F14:H14"/>
    <mergeCell ref="I14:K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5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981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63.75">
      <c r="A11" s="40">
        <v>1</v>
      </c>
      <c r="B11" s="44" t="s">
        <v>174</v>
      </c>
      <c r="C11" s="42" t="s">
        <v>175</v>
      </c>
      <c r="D11" s="42" t="s">
        <v>176</v>
      </c>
      <c r="E11" s="42">
        <v>5</v>
      </c>
      <c r="F11" s="42">
        <v>10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1:16" ht="25.5">
      <c r="A12" s="40">
        <v>2</v>
      </c>
      <c r="B12" s="44" t="s">
        <v>177</v>
      </c>
      <c r="C12" s="42" t="s">
        <v>69</v>
      </c>
      <c r="D12" s="42" t="s">
        <v>178</v>
      </c>
      <c r="E12" s="42">
        <v>5</v>
      </c>
      <c r="F12" s="42">
        <v>35</v>
      </c>
      <c r="G12" s="45"/>
      <c r="H12" s="42">
        <f>ROUND(F12*ROUND(G12,2),2)</f>
        <v>0</v>
      </c>
      <c r="I12" s="45"/>
      <c r="J12" s="42">
        <f>ROUND(H12*(1+ROUND(I12,2)/100),2)</f>
        <v>0</v>
      </c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43">
        <f>ROUND(SUM(H11:H12),2)</f>
        <v>0</v>
      </c>
      <c r="I13" s="5"/>
      <c r="J13" s="43">
        <f>ROUND(SUM(J11:J12),2)</f>
        <v>0</v>
      </c>
      <c r="K13" s="5"/>
      <c r="L13" s="5"/>
      <c r="M13" s="5"/>
      <c r="N13" s="5"/>
      <c r="O13" s="5"/>
      <c r="P13" s="5"/>
    </row>
    <row r="14" spans="2:16" ht="12.75">
      <c r="B14" s="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1" ht="12.75">
      <c r="A15" s="77" t="s">
        <v>14</v>
      </c>
      <c r="B15" s="78"/>
      <c r="C15" s="91"/>
      <c r="D15" s="92"/>
      <c r="E15" s="93"/>
      <c r="F15" s="70" t="s">
        <v>27</v>
      </c>
      <c r="G15" s="71"/>
      <c r="H15" s="72"/>
      <c r="I15" s="73"/>
      <c r="J15" s="74"/>
      <c r="K15" s="75"/>
    </row>
    <row r="16" spans="1:11" ht="12.75">
      <c r="A16" s="77" t="s">
        <v>31</v>
      </c>
      <c r="B16" s="72"/>
      <c r="C16" s="89"/>
      <c r="D16" s="90"/>
      <c r="E16" s="90"/>
      <c r="F16" s="90"/>
      <c r="G16" s="90"/>
      <c r="H16" s="90"/>
      <c r="I16" s="90"/>
      <c r="J16" s="90"/>
      <c r="K16" s="81"/>
    </row>
    <row r="17" spans="1:2" ht="12.75">
      <c r="A17" s="7"/>
      <c r="B17" s="10"/>
    </row>
    <row r="18" spans="1:11" ht="12.75">
      <c r="A18" s="77" t="s">
        <v>3</v>
      </c>
      <c r="B18" s="78"/>
      <c r="C18" s="79"/>
      <c r="D18" s="80"/>
      <c r="E18" s="80"/>
      <c r="F18" s="80"/>
      <c r="G18" s="80"/>
      <c r="H18" s="80"/>
      <c r="I18" s="80"/>
      <c r="J18" s="80"/>
      <c r="K18" s="81"/>
    </row>
    <row r="19" spans="1:11" ht="12.75">
      <c r="A19" s="7"/>
      <c r="B19" s="10"/>
      <c r="K19" s="15"/>
    </row>
    <row r="20" spans="1:11" ht="12.75">
      <c r="A20" s="77" t="s">
        <v>4</v>
      </c>
      <c r="B20" s="78"/>
      <c r="C20" s="79"/>
      <c r="D20" s="80"/>
      <c r="E20" s="80"/>
      <c r="F20" s="80"/>
      <c r="G20" s="80"/>
      <c r="H20" s="80"/>
      <c r="I20" s="80"/>
      <c r="J20" s="80"/>
      <c r="K20" s="81"/>
    </row>
    <row r="21" spans="1:11" ht="12.75">
      <c r="A21" s="7"/>
      <c r="B21" s="10"/>
      <c r="K21" s="15"/>
    </row>
    <row r="22" spans="1:11" ht="12.75">
      <c r="A22" s="77" t="s">
        <v>5</v>
      </c>
      <c r="B22" s="78"/>
      <c r="C22" s="79"/>
      <c r="D22" s="80"/>
      <c r="E22" s="80"/>
      <c r="F22" s="80"/>
      <c r="G22" s="80"/>
      <c r="H22" s="80"/>
      <c r="I22" s="80"/>
      <c r="J22" s="80"/>
      <c r="K22" s="81"/>
    </row>
    <row r="23" spans="1:11" ht="12.75">
      <c r="A23" s="6"/>
      <c r="B23" s="10"/>
      <c r="C23" s="19"/>
      <c r="D23" s="10"/>
      <c r="E23" s="10"/>
      <c r="F23" s="10"/>
      <c r="G23" s="10"/>
      <c r="H23" s="10"/>
      <c r="I23" s="10"/>
      <c r="J23" s="10"/>
      <c r="K23" s="10"/>
    </row>
    <row r="24" spans="1:3" ht="12.75">
      <c r="A24" s="7"/>
      <c r="B24" s="7"/>
      <c r="C24" s="20"/>
    </row>
    <row r="25" spans="11:12" ht="12.75">
      <c r="K25" s="4"/>
      <c r="L25" s="4"/>
    </row>
    <row r="26" spans="11:12" ht="12.75">
      <c r="K26" s="4"/>
      <c r="L26" s="4"/>
    </row>
    <row r="27" spans="9:12" ht="12.75">
      <c r="I27" s="17"/>
      <c r="J27" s="17"/>
      <c r="K27" s="18"/>
      <c r="L27" s="16"/>
    </row>
    <row r="28" spans="9:11" ht="12.75">
      <c r="I28" s="76" t="s">
        <v>15</v>
      </c>
      <c r="J28" s="76"/>
      <c r="K28" s="76"/>
    </row>
  </sheetData>
  <sheetProtection/>
  <mergeCells count="16">
    <mergeCell ref="A22:B22"/>
    <mergeCell ref="C22:K22"/>
    <mergeCell ref="I28:K28"/>
    <mergeCell ref="A16:B16"/>
    <mergeCell ref="C16:K16"/>
    <mergeCell ref="A18:B18"/>
    <mergeCell ref="C18:K18"/>
    <mergeCell ref="A20:B20"/>
    <mergeCell ref="C20:K20"/>
    <mergeCell ref="A4:B4"/>
    <mergeCell ref="C4:K4"/>
    <mergeCell ref="B6:L6"/>
    <mergeCell ref="A15:B15"/>
    <mergeCell ref="C15:E15"/>
    <mergeCell ref="F15:H15"/>
    <mergeCell ref="I15:K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59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1035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38.25">
      <c r="A11" s="40">
        <v>1</v>
      </c>
      <c r="B11" s="44" t="s">
        <v>880</v>
      </c>
      <c r="C11" s="42" t="s">
        <v>892</v>
      </c>
      <c r="D11" s="42" t="s">
        <v>52</v>
      </c>
      <c r="E11" s="42">
        <v>1</v>
      </c>
      <c r="F11" s="42">
        <v>20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1:16" ht="12.75">
      <c r="A12" s="40">
        <v>2</v>
      </c>
      <c r="B12" s="44" t="s">
        <v>893</v>
      </c>
      <c r="C12" s="42" t="s">
        <v>69</v>
      </c>
      <c r="D12" s="42" t="s">
        <v>894</v>
      </c>
      <c r="E12" s="42">
        <v>1</v>
      </c>
      <c r="F12" s="42">
        <v>30</v>
      </c>
      <c r="G12" s="45"/>
      <c r="H12" s="42">
        <f>ROUND(F12*ROUND(G12,2),2)</f>
        <v>0</v>
      </c>
      <c r="I12" s="45"/>
      <c r="J12" s="42">
        <f>ROUND(H12*(1+ROUND(I12,2)/100),2)</f>
        <v>0</v>
      </c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43">
        <f>ROUND(SUM(H11:H12),2)</f>
        <v>0</v>
      </c>
      <c r="I13" s="5"/>
      <c r="J13" s="43">
        <f>ROUND(SUM(J11:J12),2)</f>
        <v>0</v>
      </c>
      <c r="K13" s="5"/>
      <c r="L13" s="5"/>
      <c r="M13" s="5"/>
      <c r="N13" s="5"/>
      <c r="O13" s="5"/>
      <c r="P13" s="5"/>
    </row>
    <row r="14" spans="2:16" ht="12.75">
      <c r="B14" s="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1" ht="12.75">
      <c r="A15" s="77" t="s">
        <v>14</v>
      </c>
      <c r="B15" s="78"/>
      <c r="C15" s="91"/>
      <c r="D15" s="92"/>
      <c r="E15" s="93"/>
      <c r="F15" s="70" t="s">
        <v>27</v>
      </c>
      <c r="G15" s="71"/>
      <c r="H15" s="72"/>
      <c r="I15" s="73"/>
      <c r="J15" s="74"/>
      <c r="K15" s="75"/>
    </row>
    <row r="16" spans="1:11" ht="12.75">
      <c r="A16" s="77" t="s">
        <v>31</v>
      </c>
      <c r="B16" s="72"/>
      <c r="C16" s="89"/>
      <c r="D16" s="90"/>
      <c r="E16" s="90"/>
      <c r="F16" s="90"/>
      <c r="G16" s="90"/>
      <c r="H16" s="90"/>
      <c r="I16" s="90"/>
      <c r="J16" s="90"/>
      <c r="K16" s="81"/>
    </row>
    <row r="17" spans="1:2" ht="12.75">
      <c r="A17" s="7"/>
      <c r="B17" s="10"/>
    </row>
    <row r="18" spans="1:11" ht="12.75">
      <c r="A18" s="77" t="s">
        <v>3</v>
      </c>
      <c r="B18" s="78"/>
      <c r="C18" s="79"/>
      <c r="D18" s="80"/>
      <c r="E18" s="80"/>
      <c r="F18" s="80"/>
      <c r="G18" s="80"/>
      <c r="H18" s="80"/>
      <c r="I18" s="80"/>
      <c r="J18" s="80"/>
      <c r="K18" s="81"/>
    </row>
    <row r="19" spans="1:11" ht="12.75">
      <c r="A19" s="7"/>
      <c r="B19" s="10"/>
      <c r="K19" s="15"/>
    </row>
    <row r="20" spans="1:11" ht="12.75">
      <c r="A20" s="77" t="s">
        <v>4</v>
      </c>
      <c r="B20" s="78"/>
      <c r="C20" s="79"/>
      <c r="D20" s="80"/>
      <c r="E20" s="80"/>
      <c r="F20" s="80"/>
      <c r="G20" s="80"/>
      <c r="H20" s="80"/>
      <c r="I20" s="80"/>
      <c r="J20" s="80"/>
      <c r="K20" s="81"/>
    </row>
    <row r="21" spans="1:11" ht="12.75">
      <c r="A21" s="7"/>
      <c r="B21" s="10"/>
      <c r="K21" s="15"/>
    </row>
    <row r="22" spans="1:11" ht="12.75">
      <c r="A22" s="77" t="s">
        <v>5</v>
      </c>
      <c r="B22" s="78"/>
      <c r="C22" s="79"/>
      <c r="D22" s="80"/>
      <c r="E22" s="80"/>
      <c r="F22" s="80"/>
      <c r="G22" s="80"/>
      <c r="H22" s="80"/>
      <c r="I22" s="80"/>
      <c r="J22" s="80"/>
      <c r="K22" s="81"/>
    </row>
    <row r="23" spans="1:11" ht="12.75">
      <c r="A23" s="6"/>
      <c r="B23" s="10"/>
      <c r="C23" s="19"/>
      <c r="D23" s="10"/>
      <c r="E23" s="10"/>
      <c r="F23" s="10"/>
      <c r="G23" s="10"/>
      <c r="H23" s="10"/>
      <c r="I23" s="10"/>
      <c r="J23" s="10"/>
      <c r="K23" s="10"/>
    </row>
    <row r="24" spans="1:3" ht="12.75">
      <c r="A24" s="7"/>
      <c r="B24" s="7"/>
      <c r="C24" s="20"/>
    </row>
    <row r="25" spans="11:12" ht="12.75">
      <c r="K25" s="4"/>
      <c r="L25" s="4"/>
    </row>
    <row r="26" spans="11:12" ht="12.75">
      <c r="K26" s="4"/>
      <c r="L26" s="4"/>
    </row>
    <row r="27" spans="9:12" ht="12.75">
      <c r="I27" s="17"/>
      <c r="J27" s="17"/>
      <c r="K27" s="18"/>
      <c r="L27" s="16"/>
    </row>
    <row r="28" spans="9:11" ht="12.75">
      <c r="I28" s="76" t="s">
        <v>15</v>
      </c>
      <c r="J28" s="76"/>
      <c r="K28" s="76"/>
    </row>
  </sheetData>
  <sheetProtection/>
  <mergeCells count="16">
    <mergeCell ref="A22:B22"/>
    <mergeCell ref="C22:K22"/>
    <mergeCell ref="I28:K28"/>
    <mergeCell ref="A16:B16"/>
    <mergeCell ref="C16:K16"/>
    <mergeCell ref="A18:B18"/>
    <mergeCell ref="C18:K18"/>
    <mergeCell ref="A20:B20"/>
    <mergeCell ref="C20:K20"/>
    <mergeCell ref="A4:B4"/>
    <mergeCell ref="C4:K4"/>
    <mergeCell ref="B6:L6"/>
    <mergeCell ref="A15:B15"/>
    <mergeCell ref="C15:E15"/>
    <mergeCell ref="F15:H15"/>
    <mergeCell ref="I15:K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60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1036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51">
      <c r="A11" s="40">
        <v>1</v>
      </c>
      <c r="B11" s="44" t="s">
        <v>675</v>
      </c>
      <c r="C11" s="42" t="s">
        <v>895</v>
      </c>
      <c r="D11" s="42" t="s">
        <v>896</v>
      </c>
      <c r="E11" s="42">
        <v>5</v>
      </c>
      <c r="F11" s="42">
        <v>150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2:16" ht="12.75">
      <c r="B12" s="3"/>
      <c r="C12" s="5"/>
      <c r="D12" s="5"/>
      <c r="E12" s="5"/>
      <c r="F12" s="5"/>
      <c r="G12" s="5"/>
      <c r="H12" s="43">
        <f>ROUND(SUM(H11:H11),2)</f>
        <v>0</v>
      </c>
      <c r="I12" s="5"/>
      <c r="J12" s="43">
        <f>ROUND(SUM(J11:J11),2)</f>
        <v>0</v>
      </c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1" ht="12.75">
      <c r="A14" s="77" t="s">
        <v>14</v>
      </c>
      <c r="B14" s="78"/>
      <c r="C14" s="91"/>
      <c r="D14" s="92"/>
      <c r="E14" s="93"/>
      <c r="F14" s="70" t="s">
        <v>27</v>
      </c>
      <c r="G14" s="71"/>
      <c r="H14" s="72"/>
      <c r="I14" s="73"/>
      <c r="J14" s="74"/>
      <c r="K14" s="75"/>
    </row>
    <row r="15" spans="1:11" ht="12.75">
      <c r="A15" s="77" t="s">
        <v>31</v>
      </c>
      <c r="B15" s="72"/>
      <c r="C15" s="89"/>
      <c r="D15" s="90"/>
      <c r="E15" s="90"/>
      <c r="F15" s="90"/>
      <c r="G15" s="90"/>
      <c r="H15" s="90"/>
      <c r="I15" s="90"/>
      <c r="J15" s="90"/>
      <c r="K15" s="81"/>
    </row>
    <row r="16" spans="1:2" ht="12.75">
      <c r="A16" s="7"/>
      <c r="B16" s="10"/>
    </row>
    <row r="17" spans="1:11" ht="12.75">
      <c r="A17" s="77" t="s">
        <v>3</v>
      </c>
      <c r="B17" s="78"/>
      <c r="C17" s="79"/>
      <c r="D17" s="80"/>
      <c r="E17" s="80"/>
      <c r="F17" s="80"/>
      <c r="G17" s="80"/>
      <c r="H17" s="80"/>
      <c r="I17" s="80"/>
      <c r="J17" s="80"/>
      <c r="K17" s="81"/>
    </row>
    <row r="18" spans="1:11" ht="12.75">
      <c r="A18" s="7"/>
      <c r="B18" s="10"/>
      <c r="K18" s="15"/>
    </row>
    <row r="19" spans="1:11" ht="12.75">
      <c r="A19" s="77" t="s">
        <v>4</v>
      </c>
      <c r="B19" s="78"/>
      <c r="C19" s="79"/>
      <c r="D19" s="80"/>
      <c r="E19" s="80"/>
      <c r="F19" s="80"/>
      <c r="G19" s="80"/>
      <c r="H19" s="80"/>
      <c r="I19" s="80"/>
      <c r="J19" s="80"/>
      <c r="K19" s="81"/>
    </row>
    <row r="20" spans="1:11" ht="12.75">
      <c r="A20" s="7"/>
      <c r="B20" s="10"/>
      <c r="K20" s="15"/>
    </row>
    <row r="21" spans="1:11" ht="12.75">
      <c r="A21" s="77" t="s">
        <v>5</v>
      </c>
      <c r="B21" s="78"/>
      <c r="C21" s="79"/>
      <c r="D21" s="80"/>
      <c r="E21" s="80"/>
      <c r="F21" s="80"/>
      <c r="G21" s="80"/>
      <c r="H21" s="80"/>
      <c r="I21" s="80"/>
      <c r="J21" s="80"/>
      <c r="K21" s="81"/>
    </row>
    <row r="22" spans="1:11" ht="12.75">
      <c r="A22" s="6"/>
      <c r="B22" s="10"/>
      <c r="C22" s="19"/>
      <c r="D22" s="10"/>
      <c r="E22" s="10"/>
      <c r="F22" s="10"/>
      <c r="G22" s="10"/>
      <c r="H22" s="10"/>
      <c r="I22" s="10"/>
      <c r="J22" s="10"/>
      <c r="K22" s="10"/>
    </row>
    <row r="23" spans="1:3" ht="12.75">
      <c r="A23" s="7"/>
      <c r="B23" s="7"/>
      <c r="C23" s="20"/>
    </row>
    <row r="24" spans="11:12" ht="12.75">
      <c r="K24" s="4"/>
      <c r="L24" s="4"/>
    </row>
    <row r="25" spans="11:12" ht="12.75">
      <c r="K25" s="4"/>
      <c r="L25" s="4"/>
    </row>
    <row r="26" spans="9:12" ht="12.75">
      <c r="I26" s="17"/>
      <c r="J26" s="17"/>
      <c r="K26" s="18"/>
      <c r="L26" s="16"/>
    </row>
    <row r="27" spans="9:11" ht="12.75">
      <c r="I27" s="76" t="s">
        <v>15</v>
      </c>
      <c r="J27" s="76"/>
      <c r="K27" s="76"/>
    </row>
  </sheetData>
  <sheetProtection/>
  <mergeCells count="16">
    <mergeCell ref="A21:B21"/>
    <mergeCell ref="C21:K21"/>
    <mergeCell ref="I27:K27"/>
    <mergeCell ref="A15:B15"/>
    <mergeCell ref="C15:K15"/>
    <mergeCell ref="A17:B17"/>
    <mergeCell ref="C17:K17"/>
    <mergeCell ref="A19:B19"/>
    <mergeCell ref="C19:K19"/>
    <mergeCell ref="A4:B4"/>
    <mergeCell ref="C4:K4"/>
    <mergeCell ref="B6:L6"/>
    <mergeCell ref="A14:B14"/>
    <mergeCell ref="C14:E14"/>
    <mergeCell ref="F14:H14"/>
    <mergeCell ref="I14:K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>
  <dimension ref="A2:P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61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1037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25.5">
      <c r="A11" s="40">
        <v>1</v>
      </c>
      <c r="B11" s="44" t="s">
        <v>897</v>
      </c>
      <c r="C11" s="42" t="s">
        <v>69</v>
      </c>
      <c r="D11" s="42" t="s">
        <v>898</v>
      </c>
      <c r="E11" s="42" t="s">
        <v>899</v>
      </c>
      <c r="F11" s="42">
        <v>30</v>
      </c>
      <c r="G11" s="45"/>
      <c r="H11" s="42">
        <f aca="true" t="shared" si="0" ref="H11:H22">ROUND(F11*ROUND(G11,2),2)</f>
        <v>0</v>
      </c>
      <c r="I11" s="45"/>
      <c r="J11" s="42">
        <f aca="true" t="shared" si="1" ref="J11:J22">ROUND(H11*(1+ROUND(I11,2)/100),2)</f>
        <v>0</v>
      </c>
      <c r="K11" s="5"/>
      <c r="L11" s="5"/>
      <c r="M11" s="5"/>
      <c r="N11" s="5"/>
      <c r="O11" s="5"/>
      <c r="P11" s="5"/>
    </row>
    <row r="12" spans="1:16" ht="25.5">
      <c r="A12" s="40">
        <v>2</v>
      </c>
      <c r="B12" s="44" t="s">
        <v>897</v>
      </c>
      <c r="C12" s="42" t="s">
        <v>69</v>
      </c>
      <c r="D12" s="42" t="s">
        <v>898</v>
      </c>
      <c r="E12" s="42" t="s">
        <v>900</v>
      </c>
      <c r="F12" s="42">
        <v>40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25.5">
      <c r="A13" s="40">
        <v>3</v>
      </c>
      <c r="B13" s="44" t="s">
        <v>897</v>
      </c>
      <c r="C13" s="42" t="s">
        <v>69</v>
      </c>
      <c r="D13" s="42" t="s">
        <v>898</v>
      </c>
      <c r="E13" s="42" t="s">
        <v>901</v>
      </c>
      <c r="F13" s="42">
        <v>30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25.5">
      <c r="A14" s="40">
        <v>4</v>
      </c>
      <c r="B14" s="44" t="s">
        <v>897</v>
      </c>
      <c r="C14" s="42" t="s">
        <v>69</v>
      </c>
      <c r="D14" s="42" t="s">
        <v>902</v>
      </c>
      <c r="E14" s="42" t="s">
        <v>899</v>
      </c>
      <c r="F14" s="42">
        <v>10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25.5">
      <c r="A15" s="40">
        <v>5</v>
      </c>
      <c r="B15" s="44" t="s">
        <v>897</v>
      </c>
      <c r="C15" s="42" t="s">
        <v>69</v>
      </c>
      <c r="D15" s="42" t="s">
        <v>902</v>
      </c>
      <c r="E15" s="42" t="s">
        <v>900</v>
      </c>
      <c r="F15" s="42">
        <v>20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25.5">
      <c r="A16" s="40">
        <v>6</v>
      </c>
      <c r="B16" s="44" t="s">
        <v>897</v>
      </c>
      <c r="C16" s="42" t="s">
        <v>69</v>
      </c>
      <c r="D16" s="42" t="s">
        <v>902</v>
      </c>
      <c r="E16" s="42" t="s">
        <v>903</v>
      </c>
      <c r="F16" s="42">
        <v>2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1:16" ht="25.5">
      <c r="A17" s="40">
        <v>7</v>
      </c>
      <c r="B17" s="44" t="s">
        <v>897</v>
      </c>
      <c r="C17" s="42" t="s">
        <v>69</v>
      </c>
      <c r="D17" s="42" t="s">
        <v>902</v>
      </c>
      <c r="E17" s="42" t="s">
        <v>901</v>
      </c>
      <c r="F17" s="42">
        <v>2</v>
      </c>
      <c r="G17" s="45"/>
      <c r="H17" s="42">
        <f t="shared" si="0"/>
        <v>0</v>
      </c>
      <c r="I17" s="45"/>
      <c r="J17" s="42">
        <f t="shared" si="1"/>
        <v>0</v>
      </c>
      <c r="K17" s="5"/>
      <c r="L17" s="5"/>
      <c r="M17" s="5"/>
      <c r="N17" s="5"/>
      <c r="O17" s="5"/>
      <c r="P17" s="5"/>
    </row>
    <row r="18" spans="1:16" ht="25.5">
      <c r="A18" s="40">
        <v>8</v>
      </c>
      <c r="B18" s="44" t="s">
        <v>904</v>
      </c>
      <c r="C18" s="42" t="s">
        <v>69</v>
      </c>
      <c r="D18" s="42" t="s">
        <v>905</v>
      </c>
      <c r="E18" s="42" t="s">
        <v>899</v>
      </c>
      <c r="F18" s="42">
        <v>2</v>
      </c>
      <c r="G18" s="45"/>
      <c r="H18" s="42">
        <f t="shared" si="0"/>
        <v>0</v>
      </c>
      <c r="I18" s="45"/>
      <c r="J18" s="42">
        <f t="shared" si="1"/>
        <v>0</v>
      </c>
      <c r="K18" s="5"/>
      <c r="L18" s="5"/>
      <c r="M18" s="5"/>
      <c r="N18" s="5"/>
      <c r="O18" s="5"/>
      <c r="P18" s="5"/>
    </row>
    <row r="19" spans="1:16" ht="25.5">
      <c r="A19" s="40">
        <v>9</v>
      </c>
      <c r="B19" s="44" t="s">
        <v>904</v>
      </c>
      <c r="C19" s="42" t="s">
        <v>69</v>
      </c>
      <c r="D19" s="42" t="s">
        <v>905</v>
      </c>
      <c r="E19" s="42" t="s">
        <v>900</v>
      </c>
      <c r="F19" s="42">
        <v>2</v>
      </c>
      <c r="G19" s="45"/>
      <c r="H19" s="42">
        <f t="shared" si="0"/>
        <v>0</v>
      </c>
      <c r="I19" s="45"/>
      <c r="J19" s="42">
        <f t="shared" si="1"/>
        <v>0</v>
      </c>
      <c r="K19" s="5"/>
      <c r="L19" s="5"/>
      <c r="M19" s="5"/>
      <c r="N19" s="5"/>
      <c r="O19" s="5"/>
      <c r="P19" s="5"/>
    </row>
    <row r="20" spans="1:16" ht="25.5">
      <c r="A20" s="40">
        <v>10</v>
      </c>
      <c r="B20" s="44" t="s">
        <v>906</v>
      </c>
      <c r="C20" s="42" t="s">
        <v>69</v>
      </c>
      <c r="D20" s="42" t="s">
        <v>907</v>
      </c>
      <c r="E20" s="42" t="s">
        <v>908</v>
      </c>
      <c r="F20" s="42">
        <v>40</v>
      </c>
      <c r="G20" s="45"/>
      <c r="H20" s="42">
        <f t="shared" si="0"/>
        <v>0</v>
      </c>
      <c r="I20" s="45"/>
      <c r="J20" s="42">
        <f t="shared" si="1"/>
        <v>0</v>
      </c>
      <c r="K20" s="5"/>
      <c r="L20" s="5"/>
      <c r="M20" s="5"/>
      <c r="N20" s="5"/>
      <c r="O20" s="5"/>
      <c r="P20" s="5"/>
    </row>
    <row r="21" spans="1:16" ht="25.5">
      <c r="A21" s="40">
        <v>11</v>
      </c>
      <c r="B21" s="44" t="s">
        <v>906</v>
      </c>
      <c r="C21" s="42" t="s">
        <v>69</v>
      </c>
      <c r="D21" s="42" t="s">
        <v>907</v>
      </c>
      <c r="E21" s="42" t="s">
        <v>909</v>
      </c>
      <c r="F21" s="42">
        <v>40</v>
      </c>
      <c r="G21" s="45"/>
      <c r="H21" s="42">
        <f t="shared" si="0"/>
        <v>0</v>
      </c>
      <c r="I21" s="45"/>
      <c r="J21" s="42">
        <f t="shared" si="1"/>
        <v>0</v>
      </c>
      <c r="K21" s="5"/>
      <c r="L21" s="5"/>
      <c r="M21" s="5"/>
      <c r="N21" s="5"/>
      <c r="O21" s="5"/>
      <c r="P21" s="5"/>
    </row>
    <row r="22" spans="1:16" ht="25.5">
      <c r="A22" s="40">
        <v>12</v>
      </c>
      <c r="B22" s="44" t="s">
        <v>906</v>
      </c>
      <c r="C22" s="42" t="s">
        <v>69</v>
      </c>
      <c r="D22" s="42" t="s">
        <v>907</v>
      </c>
      <c r="E22" s="42" t="s">
        <v>910</v>
      </c>
      <c r="F22" s="42">
        <v>10</v>
      </c>
      <c r="G22" s="45"/>
      <c r="H22" s="42">
        <f t="shared" si="0"/>
        <v>0</v>
      </c>
      <c r="I22" s="45"/>
      <c r="J22" s="42">
        <f t="shared" si="1"/>
        <v>0</v>
      </c>
      <c r="K22" s="5"/>
      <c r="L22" s="5"/>
      <c r="M22" s="5"/>
      <c r="N22" s="5"/>
      <c r="O22" s="5"/>
      <c r="P22" s="5"/>
    </row>
    <row r="23" spans="2:16" ht="12.75">
      <c r="B23" s="3"/>
      <c r="C23" s="5"/>
      <c r="D23" s="5"/>
      <c r="E23" s="5"/>
      <c r="F23" s="5"/>
      <c r="G23" s="5"/>
      <c r="H23" s="43">
        <f>ROUND(SUM(H11:H22),2)</f>
        <v>0</v>
      </c>
      <c r="I23" s="5"/>
      <c r="J23" s="43">
        <f>ROUND(SUM(J11:J22),2)</f>
        <v>0</v>
      </c>
      <c r="K23" s="5"/>
      <c r="L23" s="5"/>
      <c r="M23" s="5"/>
      <c r="N23" s="5"/>
      <c r="O23" s="5"/>
      <c r="P23" s="5"/>
    </row>
    <row r="24" spans="2:16" ht="12.75"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1" ht="12.75">
      <c r="A25" s="77" t="s">
        <v>14</v>
      </c>
      <c r="B25" s="78"/>
      <c r="C25" s="91"/>
      <c r="D25" s="92"/>
      <c r="E25" s="93"/>
      <c r="F25" s="70" t="s">
        <v>27</v>
      </c>
      <c r="G25" s="71"/>
      <c r="H25" s="72"/>
      <c r="I25" s="73"/>
      <c r="J25" s="74"/>
      <c r="K25" s="75"/>
    </row>
    <row r="26" spans="1:11" ht="12.75">
      <c r="A26" s="77" t="s">
        <v>31</v>
      </c>
      <c r="B26" s="72"/>
      <c r="C26" s="89"/>
      <c r="D26" s="90"/>
      <c r="E26" s="90"/>
      <c r="F26" s="90"/>
      <c r="G26" s="90"/>
      <c r="H26" s="90"/>
      <c r="I26" s="90"/>
      <c r="J26" s="90"/>
      <c r="K26" s="81"/>
    </row>
    <row r="27" spans="1:2" ht="12.75">
      <c r="A27" s="7"/>
      <c r="B27" s="10"/>
    </row>
    <row r="28" spans="1:11" ht="12.75">
      <c r="A28" s="77" t="s">
        <v>3</v>
      </c>
      <c r="B28" s="78"/>
      <c r="C28" s="79"/>
      <c r="D28" s="80"/>
      <c r="E28" s="80"/>
      <c r="F28" s="80"/>
      <c r="G28" s="80"/>
      <c r="H28" s="80"/>
      <c r="I28" s="80"/>
      <c r="J28" s="80"/>
      <c r="K28" s="81"/>
    </row>
    <row r="29" spans="1:11" ht="12.75">
      <c r="A29" s="7"/>
      <c r="B29" s="10"/>
      <c r="K29" s="15"/>
    </row>
    <row r="30" spans="1:11" ht="12.75">
      <c r="A30" s="77" t="s">
        <v>4</v>
      </c>
      <c r="B30" s="78"/>
      <c r="C30" s="79"/>
      <c r="D30" s="80"/>
      <c r="E30" s="80"/>
      <c r="F30" s="80"/>
      <c r="G30" s="80"/>
      <c r="H30" s="80"/>
      <c r="I30" s="80"/>
      <c r="J30" s="80"/>
      <c r="K30" s="81"/>
    </row>
    <row r="31" spans="1:11" ht="12.75">
      <c r="A31" s="7"/>
      <c r="B31" s="10"/>
      <c r="K31" s="15"/>
    </row>
    <row r="32" spans="1:11" ht="12.75">
      <c r="A32" s="77" t="s">
        <v>5</v>
      </c>
      <c r="B32" s="78"/>
      <c r="C32" s="79"/>
      <c r="D32" s="80"/>
      <c r="E32" s="80"/>
      <c r="F32" s="80"/>
      <c r="G32" s="80"/>
      <c r="H32" s="80"/>
      <c r="I32" s="80"/>
      <c r="J32" s="80"/>
      <c r="K32" s="81"/>
    </row>
    <row r="33" spans="1:11" ht="12.75">
      <c r="A33" s="6"/>
      <c r="B33" s="10"/>
      <c r="C33" s="19"/>
      <c r="D33" s="10"/>
      <c r="E33" s="10"/>
      <c r="F33" s="10"/>
      <c r="G33" s="10"/>
      <c r="H33" s="10"/>
      <c r="I33" s="10"/>
      <c r="J33" s="10"/>
      <c r="K33" s="10"/>
    </row>
    <row r="34" spans="1:3" ht="12.75">
      <c r="A34" s="7"/>
      <c r="B34" s="7"/>
      <c r="C34" s="20"/>
    </row>
    <row r="35" spans="11:12" ht="12.75">
      <c r="K35" s="4"/>
      <c r="L35" s="4"/>
    </row>
    <row r="36" spans="11:12" ht="12.75">
      <c r="K36" s="4"/>
      <c r="L36" s="4"/>
    </row>
    <row r="37" spans="9:12" ht="12.75">
      <c r="I37" s="17"/>
      <c r="J37" s="17"/>
      <c r="K37" s="18"/>
      <c r="L37" s="16"/>
    </row>
    <row r="38" spans="9:11" ht="12.75">
      <c r="I38" s="76" t="s">
        <v>15</v>
      </c>
      <c r="J38" s="76"/>
      <c r="K38" s="76"/>
    </row>
  </sheetData>
  <sheetProtection/>
  <mergeCells count="16">
    <mergeCell ref="A32:B32"/>
    <mergeCell ref="C32:K32"/>
    <mergeCell ref="I38:K38"/>
    <mergeCell ref="A26:B26"/>
    <mergeCell ref="C26:K26"/>
    <mergeCell ref="A28:B28"/>
    <mergeCell ref="C28:K28"/>
    <mergeCell ref="A30:B30"/>
    <mergeCell ref="C30:K30"/>
    <mergeCell ref="A4:B4"/>
    <mergeCell ref="C4:K4"/>
    <mergeCell ref="B6:L6"/>
    <mergeCell ref="A25:B25"/>
    <mergeCell ref="C25:E25"/>
    <mergeCell ref="F25:H25"/>
    <mergeCell ref="I25:K2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63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62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1038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12.75">
      <c r="A11" s="40">
        <v>1</v>
      </c>
      <c r="B11" s="44" t="s">
        <v>911</v>
      </c>
      <c r="C11" s="42" t="s">
        <v>277</v>
      </c>
      <c r="D11" s="42" t="s">
        <v>912</v>
      </c>
      <c r="E11" s="42">
        <v>1</v>
      </c>
      <c r="F11" s="42">
        <v>150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2:16" ht="12.75">
      <c r="B12" s="3"/>
      <c r="C12" s="5"/>
      <c r="D12" s="5"/>
      <c r="E12" s="5"/>
      <c r="F12" s="5"/>
      <c r="G12" s="5"/>
      <c r="H12" s="43">
        <f>ROUND(SUM(H11:H11),2)</f>
        <v>0</v>
      </c>
      <c r="I12" s="5"/>
      <c r="J12" s="43">
        <f>ROUND(SUM(J11:J11),2)</f>
        <v>0</v>
      </c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1" ht="12.75">
      <c r="A14" s="77" t="s">
        <v>14</v>
      </c>
      <c r="B14" s="78"/>
      <c r="C14" s="91"/>
      <c r="D14" s="92"/>
      <c r="E14" s="93"/>
      <c r="F14" s="70" t="s">
        <v>27</v>
      </c>
      <c r="G14" s="71"/>
      <c r="H14" s="72"/>
      <c r="I14" s="73"/>
      <c r="J14" s="74"/>
      <c r="K14" s="75"/>
    </row>
    <row r="15" spans="1:11" ht="12.75">
      <c r="A15" s="77" t="s">
        <v>31</v>
      </c>
      <c r="B15" s="72"/>
      <c r="C15" s="89"/>
      <c r="D15" s="90"/>
      <c r="E15" s="90"/>
      <c r="F15" s="90"/>
      <c r="G15" s="90"/>
      <c r="H15" s="90"/>
      <c r="I15" s="90"/>
      <c r="J15" s="90"/>
      <c r="K15" s="81"/>
    </row>
    <row r="16" spans="1:2" ht="12.75">
      <c r="A16" s="7"/>
      <c r="B16" s="10"/>
    </row>
    <row r="17" spans="1:11" ht="12.75">
      <c r="A17" s="77" t="s">
        <v>3</v>
      </c>
      <c r="B17" s="78"/>
      <c r="C17" s="79"/>
      <c r="D17" s="80"/>
      <c r="E17" s="80"/>
      <c r="F17" s="80"/>
      <c r="G17" s="80"/>
      <c r="H17" s="80"/>
      <c r="I17" s="80"/>
      <c r="J17" s="80"/>
      <c r="K17" s="81"/>
    </row>
    <row r="18" spans="1:11" ht="12.75">
      <c r="A18" s="7"/>
      <c r="B18" s="10"/>
      <c r="K18" s="15"/>
    </row>
    <row r="19" spans="1:11" ht="12.75">
      <c r="A19" s="77" t="s">
        <v>4</v>
      </c>
      <c r="B19" s="78"/>
      <c r="C19" s="79"/>
      <c r="D19" s="80"/>
      <c r="E19" s="80"/>
      <c r="F19" s="80"/>
      <c r="G19" s="80"/>
      <c r="H19" s="80"/>
      <c r="I19" s="80"/>
      <c r="J19" s="80"/>
      <c r="K19" s="81"/>
    </row>
    <row r="20" spans="1:11" ht="12.75">
      <c r="A20" s="7"/>
      <c r="B20" s="10"/>
      <c r="K20" s="15"/>
    </row>
    <row r="21" spans="1:11" ht="12.75">
      <c r="A21" s="77" t="s">
        <v>5</v>
      </c>
      <c r="B21" s="78"/>
      <c r="C21" s="79"/>
      <c r="D21" s="80"/>
      <c r="E21" s="80"/>
      <c r="F21" s="80"/>
      <c r="G21" s="80"/>
      <c r="H21" s="80"/>
      <c r="I21" s="80"/>
      <c r="J21" s="80"/>
      <c r="K21" s="81"/>
    </row>
    <row r="22" spans="1:11" ht="12.75">
      <c r="A22" s="6"/>
      <c r="B22" s="10"/>
      <c r="C22" s="19"/>
      <c r="D22" s="10"/>
      <c r="E22" s="10"/>
      <c r="F22" s="10"/>
      <c r="G22" s="10"/>
      <c r="H22" s="10"/>
      <c r="I22" s="10"/>
      <c r="J22" s="10"/>
      <c r="K22" s="10"/>
    </row>
    <row r="23" spans="1:3" ht="12.75">
      <c r="A23" s="7"/>
      <c r="B23" s="7"/>
      <c r="C23" s="20"/>
    </row>
    <row r="24" spans="11:12" ht="12.75">
      <c r="K24" s="4"/>
      <c r="L24" s="4"/>
    </row>
    <row r="25" spans="11:12" ht="12.75">
      <c r="K25" s="4"/>
      <c r="L25" s="4"/>
    </row>
    <row r="26" spans="9:12" ht="12.75">
      <c r="I26" s="17"/>
      <c r="J26" s="17"/>
      <c r="K26" s="18"/>
      <c r="L26" s="16"/>
    </row>
    <row r="27" spans="9:11" ht="12.75">
      <c r="I27" s="76" t="s">
        <v>15</v>
      </c>
      <c r="J27" s="76"/>
      <c r="K27" s="76"/>
    </row>
  </sheetData>
  <sheetProtection/>
  <mergeCells count="16">
    <mergeCell ref="A21:B21"/>
    <mergeCell ref="C21:K21"/>
    <mergeCell ref="I27:K27"/>
    <mergeCell ref="A15:B15"/>
    <mergeCell ref="C15:K15"/>
    <mergeCell ref="A17:B17"/>
    <mergeCell ref="C17:K17"/>
    <mergeCell ref="A19:B19"/>
    <mergeCell ref="C19:K19"/>
    <mergeCell ref="A4:B4"/>
    <mergeCell ref="C4:K4"/>
    <mergeCell ref="B6:L6"/>
    <mergeCell ref="A14:B14"/>
    <mergeCell ref="C14:E14"/>
    <mergeCell ref="F14:H14"/>
    <mergeCell ref="I14:K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64.xml><?xml version="1.0" encoding="utf-8"?>
<worksheet xmlns="http://schemas.openxmlformats.org/spreadsheetml/2006/main" xmlns:r="http://schemas.openxmlformats.org/officeDocument/2006/relationships">
  <dimension ref="A2:P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63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1039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25.5">
      <c r="A11" s="40">
        <v>1</v>
      </c>
      <c r="B11" s="44" t="s">
        <v>913</v>
      </c>
      <c r="C11" s="42" t="s">
        <v>69</v>
      </c>
      <c r="D11" s="42" t="s">
        <v>914</v>
      </c>
      <c r="E11" s="42">
        <v>10</v>
      </c>
      <c r="F11" s="42">
        <v>2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1:16" ht="25.5">
      <c r="A12" s="40">
        <v>2</v>
      </c>
      <c r="B12" s="44" t="s">
        <v>913</v>
      </c>
      <c r="C12" s="42" t="s">
        <v>69</v>
      </c>
      <c r="D12" s="42" t="s">
        <v>915</v>
      </c>
      <c r="E12" s="42">
        <v>10</v>
      </c>
      <c r="F12" s="42">
        <v>2</v>
      </c>
      <c r="G12" s="45"/>
      <c r="H12" s="42">
        <f>ROUND(F12*ROUND(G12,2),2)</f>
        <v>0</v>
      </c>
      <c r="I12" s="45"/>
      <c r="J12" s="42">
        <f>ROUND(H12*(1+ROUND(I12,2)/100),2)</f>
        <v>0</v>
      </c>
      <c r="K12" s="5"/>
      <c r="L12" s="5"/>
      <c r="M12" s="5"/>
      <c r="N12" s="5"/>
      <c r="O12" s="5"/>
      <c r="P12" s="5"/>
    </row>
    <row r="13" spans="1:16" ht="25.5">
      <c r="A13" s="40">
        <v>3</v>
      </c>
      <c r="B13" s="44" t="s">
        <v>913</v>
      </c>
      <c r="C13" s="42" t="s">
        <v>69</v>
      </c>
      <c r="D13" s="42" t="s">
        <v>916</v>
      </c>
      <c r="E13" s="42">
        <v>10</v>
      </c>
      <c r="F13" s="42">
        <v>2</v>
      </c>
      <c r="G13" s="45"/>
      <c r="H13" s="42">
        <f>ROUND(F13*ROUND(G13,2),2)</f>
        <v>0</v>
      </c>
      <c r="I13" s="45"/>
      <c r="J13" s="42">
        <f>ROUND(H13*(1+ROUND(I13,2)/100),2)</f>
        <v>0</v>
      </c>
      <c r="K13" s="5"/>
      <c r="L13" s="5"/>
      <c r="M13" s="5"/>
      <c r="N13" s="5"/>
      <c r="O13" s="5"/>
      <c r="P13" s="5"/>
    </row>
    <row r="14" spans="1:16" ht="25.5">
      <c r="A14" s="40">
        <v>4</v>
      </c>
      <c r="B14" s="44" t="s">
        <v>917</v>
      </c>
      <c r="C14" s="42" t="s">
        <v>69</v>
      </c>
      <c r="D14" s="42" t="s">
        <v>918</v>
      </c>
      <c r="E14" s="42">
        <v>10</v>
      </c>
      <c r="F14" s="42">
        <v>230</v>
      </c>
      <c r="G14" s="45"/>
      <c r="H14" s="42">
        <f>ROUND(F14*ROUND(G14,2),2)</f>
        <v>0</v>
      </c>
      <c r="I14" s="45"/>
      <c r="J14" s="42">
        <f>ROUND(H14*(1+ROUND(I14,2)/100),2)</f>
        <v>0</v>
      </c>
      <c r="K14" s="5"/>
      <c r="L14" s="5"/>
      <c r="M14" s="5"/>
      <c r="N14" s="5"/>
      <c r="O14" s="5"/>
      <c r="P14" s="5"/>
    </row>
    <row r="15" spans="2:16" ht="12.75">
      <c r="B15" s="3"/>
      <c r="C15" s="5"/>
      <c r="D15" s="5"/>
      <c r="E15" s="5"/>
      <c r="F15" s="5"/>
      <c r="G15" s="5"/>
      <c r="H15" s="43">
        <f>ROUND(SUM(H11:H14),2)</f>
        <v>0</v>
      </c>
      <c r="I15" s="5"/>
      <c r="J15" s="43">
        <f>ROUND(SUM(J11:J14),2)</f>
        <v>0</v>
      </c>
      <c r="K15" s="5"/>
      <c r="L15" s="5"/>
      <c r="M15" s="5"/>
      <c r="N15" s="5"/>
      <c r="O15" s="5"/>
      <c r="P15" s="5"/>
    </row>
    <row r="16" spans="2:16" ht="12.75">
      <c r="B16" s="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1" ht="12.75">
      <c r="A17" s="77" t="s">
        <v>14</v>
      </c>
      <c r="B17" s="78"/>
      <c r="C17" s="91"/>
      <c r="D17" s="92"/>
      <c r="E17" s="93"/>
      <c r="F17" s="70" t="s">
        <v>27</v>
      </c>
      <c r="G17" s="71"/>
      <c r="H17" s="72"/>
      <c r="I17" s="73"/>
      <c r="J17" s="74"/>
      <c r="K17" s="75"/>
    </row>
    <row r="18" spans="1:11" ht="12.75">
      <c r="A18" s="77" t="s">
        <v>31</v>
      </c>
      <c r="B18" s="72"/>
      <c r="C18" s="89"/>
      <c r="D18" s="90"/>
      <c r="E18" s="90"/>
      <c r="F18" s="90"/>
      <c r="G18" s="90"/>
      <c r="H18" s="90"/>
      <c r="I18" s="90"/>
      <c r="J18" s="90"/>
      <c r="K18" s="81"/>
    </row>
    <row r="19" spans="1:2" ht="12.75">
      <c r="A19" s="7"/>
      <c r="B19" s="10"/>
    </row>
    <row r="20" spans="1:11" ht="12.75">
      <c r="A20" s="77" t="s">
        <v>3</v>
      </c>
      <c r="B20" s="78"/>
      <c r="C20" s="79"/>
      <c r="D20" s="80"/>
      <c r="E20" s="80"/>
      <c r="F20" s="80"/>
      <c r="G20" s="80"/>
      <c r="H20" s="80"/>
      <c r="I20" s="80"/>
      <c r="J20" s="80"/>
      <c r="K20" s="81"/>
    </row>
    <row r="21" spans="1:11" ht="12.75">
      <c r="A21" s="7"/>
      <c r="B21" s="10"/>
      <c r="K21" s="15"/>
    </row>
    <row r="22" spans="1:11" ht="12.75">
      <c r="A22" s="77" t="s">
        <v>4</v>
      </c>
      <c r="B22" s="78"/>
      <c r="C22" s="79"/>
      <c r="D22" s="80"/>
      <c r="E22" s="80"/>
      <c r="F22" s="80"/>
      <c r="G22" s="80"/>
      <c r="H22" s="80"/>
      <c r="I22" s="80"/>
      <c r="J22" s="80"/>
      <c r="K22" s="81"/>
    </row>
    <row r="23" spans="1:11" ht="12.75">
      <c r="A23" s="7"/>
      <c r="B23" s="10"/>
      <c r="K23" s="15"/>
    </row>
    <row r="24" spans="1:11" ht="12.75">
      <c r="A24" s="77" t="s">
        <v>5</v>
      </c>
      <c r="B24" s="78"/>
      <c r="C24" s="79"/>
      <c r="D24" s="80"/>
      <c r="E24" s="80"/>
      <c r="F24" s="80"/>
      <c r="G24" s="80"/>
      <c r="H24" s="80"/>
      <c r="I24" s="80"/>
      <c r="J24" s="80"/>
      <c r="K24" s="81"/>
    </row>
    <row r="25" spans="1:11" ht="12.75">
      <c r="A25" s="6"/>
      <c r="B25" s="10"/>
      <c r="C25" s="19"/>
      <c r="D25" s="10"/>
      <c r="E25" s="10"/>
      <c r="F25" s="10"/>
      <c r="G25" s="10"/>
      <c r="H25" s="10"/>
      <c r="I25" s="10"/>
      <c r="J25" s="10"/>
      <c r="K25" s="10"/>
    </row>
    <row r="26" spans="1:3" ht="12.75">
      <c r="A26" s="7"/>
      <c r="B26" s="7"/>
      <c r="C26" s="20"/>
    </row>
    <row r="27" spans="11:12" ht="12.75">
      <c r="K27" s="4"/>
      <c r="L27" s="4"/>
    </row>
    <row r="28" spans="11:12" ht="12.75">
      <c r="K28" s="4"/>
      <c r="L28" s="4"/>
    </row>
    <row r="29" spans="9:12" ht="12.75">
      <c r="I29" s="17"/>
      <c r="J29" s="17"/>
      <c r="K29" s="18"/>
      <c r="L29" s="16"/>
    </row>
    <row r="30" spans="9:11" ht="12.75">
      <c r="I30" s="76" t="s">
        <v>15</v>
      </c>
      <c r="J30" s="76"/>
      <c r="K30" s="76"/>
    </row>
  </sheetData>
  <sheetProtection/>
  <mergeCells count="16">
    <mergeCell ref="A24:B24"/>
    <mergeCell ref="C24:K24"/>
    <mergeCell ref="I30:K30"/>
    <mergeCell ref="A18:B18"/>
    <mergeCell ref="C18:K18"/>
    <mergeCell ref="A20:B20"/>
    <mergeCell ref="C20:K20"/>
    <mergeCell ref="A22:B22"/>
    <mergeCell ref="C22:K22"/>
    <mergeCell ref="A4:B4"/>
    <mergeCell ref="C4:K4"/>
    <mergeCell ref="B6:L6"/>
    <mergeCell ref="A17:B17"/>
    <mergeCell ref="C17:E17"/>
    <mergeCell ref="F17:H17"/>
    <mergeCell ref="I17:K1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65.xml><?xml version="1.0" encoding="utf-8"?>
<worksheet xmlns="http://schemas.openxmlformats.org/spreadsheetml/2006/main" xmlns:r="http://schemas.openxmlformats.org/officeDocument/2006/relationships">
  <dimension ref="A2:P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64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1040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12.75">
      <c r="A11" s="40">
        <v>1</v>
      </c>
      <c r="B11" s="44" t="s">
        <v>919</v>
      </c>
      <c r="C11" s="42" t="s">
        <v>60</v>
      </c>
      <c r="D11" s="42" t="s">
        <v>358</v>
      </c>
      <c r="E11" s="42">
        <v>30</v>
      </c>
      <c r="F11" s="42">
        <v>5</v>
      </c>
      <c r="G11" s="45"/>
      <c r="H11" s="42">
        <f aca="true" t="shared" si="0" ref="H11:H28">ROUND(F11*ROUND(G11,2),2)</f>
        <v>0</v>
      </c>
      <c r="I11" s="45"/>
      <c r="J11" s="42">
        <f aca="true" t="shared" si="1" ref="J11:J28">ROUND(H11*(1+ROUND(I11,2)/100),2)</f>
        <v>0</v>
      </c>
      <c r="K11" s="5"/>
      <c r="L11" s="5"/>
      <c r="M11" s="5"/>
      <c r="N11" s="5"/>
      <c r="O11" s="5"/>
      <c r="P11" s="5"/>
    </row>
    <row r="12" spans="1:16" ht="25.5">
      <c r="A12" s="40">
        <v>2</v>
      </c>
      <c r="B12" s="44" t="s">
        <v>919</v>
      </c>
      <c r="C12" s="42" t="s">
        <v>69</v>
      </c>
      <c r="D12" s="42" t="s">
        <v>622</v>
      </c>
      <c r="E12" s="42">
        <v>10</v>
      </c>
      <c r="F12" s="42">
        <v>2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25.5">
      <c r="A13" s="40">
        <v>3</v>
      </c>
      <c r="B13" s="44" t="s">
        <v>920</v>
      </c>
      <c r="C13" s="42" t="s">
        <v>69</v>
      </c>
      <c r="D13" s="42" t="s">
        <v>454</v>
      </c>
      <c r="E13" s="42">
        <v>50</v>
      </c>
      <c r="F13" s="42">
        <v>15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12.75">
      <c r="A14" s="40">
        <v>4</v>
      </c>
      <c r="B14" s="44" t="s">
        <v>920</v>
      </c>
      <c r="C14" s="42" t="s">
        <v>60</v>
      </c>
      <c r="D14" s="42" t="s">
        <v>358</v>
      </c>
      <c r="E14" s="42">
        <v>20</v>
      </c>
      <c r="F14" s="42">
        <v>50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12.75">
      <c r="A15" s="40">
        <v>5</v>
      </c>
      <c r="B15" s="44" t="s">
        <v>920</v>
      </c>
      <c r="C15" s="42" t="s">
        <v>60</v>
      </c>
      <c r="D15" s="42" t="s">
        <v>171</v>
      </c>
      <c r="E15" s="42">
        <v>20</v>
      </c>
      <c r="F15" s="42">
        <v>130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25.5">
      <c r="A16" s="40">
        <v>6</v>
      </c>
      <c r="B16" s="44" t="s">
        <v>921</v>
      </c>
      <c r="C16" s="42" t="s">
        <v>69</v>
      </c>
      <c r="D16" s="42" t="s">
        <v>922</v>
      </c>
      <c r="E16" s="42">
        <v>10</v>
      </c>
      <c r="F16" s="42">
        <v>50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1:16" ht="12.75">
      <c r="A17" s="40">
        <v>7</v>
      </c>
      <c r="B17" s="44" t="s">
        <v>923</v>
      </c>
      <c r="C17" s="42" t="s">
        <v>60</v>
      </c>
      <c r="D17" s="42" t="s">
        <v>358</v>
      </c>
      <c r="E17" s="42">
        <v>20</v>
      </c>
      <c r="F17" s="42">
        <v>30</v>
      </c>
      <c r="G17" s="45"/>
      <c r="H17" s="42">
        <f t="shared" si="0"/>
        <v>0</v>
      </c>
      <c r="I17" s="45"/>
      <c r="J17" s="42">
        <f t="shared" si="1"/>
        <v>0</v>
      </c>
      <c r="K17" s="5"/>
      <c r="L17" s="5"/>
      <c r="M17" s="5"/>
      <c r="N17" s="5"/>
      <c r="O17" s="5"/>
      <c r="P17" s="5"/>
    </row>
    <row r="18" spans="1:16" ht="12.75">
      <c r="A18" s="40">
        <v>8</v>
      </c>
      <c r="B18" s="44" t="s">
        <v>924</v>
      </c>
      <c r="C18" s="42" t="s">
        <v>137</v>
      </c>
      <c r="D18" s="42" t="s">
        <v>131</v>
      </c>
      <c r="E18" s="42">
        <v>25</v>
      </c>
      <c r="F18" s="42">
        <v>5</v>
      </c>
      <c r="G18" s="45"/>
      <c r="H18" s="42">
        <f t="shared" si="0"/>
        <v>0</v>
      </c>
      <c r="I18" s="45"/>
      <c r="J18" s="42">
        <f t="shared" si="1"/>
        <v>0</v>
      </c>
      <c r="K18" s="5"/>
      <c r="L18" s="5"/>
      <c r="M18" s="5"/>
      <c r="N18" s="5"/>
      <c r="O18" s="5"/>
      <c r="P18" s="5"/>
    </row>
    <row r="19" spans="1:16" ht="12.75">
      <c r="A19" s="40">
        <v>9</v>
      </c>
      <c r="B19" s="44" t="s">
        <v>924</v>
      </c>
      <c r="C19" s="42" t="s">
        <v>137</v>
      </c>
      <c r="D19" s="42" t="s">
        <v>309</v>
      </c>
      <c r="E19" s="42">
        <v>25</v>
      </c>
      <c r="F19" s="42">
        <v>5</v>
      </c>
      <c r="G19" s="45"/>
      <c r="H19" s="42">
        <f t="shared" si="0"/>
        <v>0</v>
      </c>
      <c r="I19" s="45"/>
      <c r="J19" s="42">
        <f t="shared" si="1"/>
        <v>0</v>
      </c>
      <c r="K19" s="5"/>
      <c r="L19" s="5"/>
      <c r="M19" s="5"/>
      <c r="N19" s="5"/>
      <c r="O19" s="5"/>
      <c r="P19" s="5"/>
    </row>
    <row r="20" spans="1:16" ht="12.75">
      <c r="A20" s="40">
        <v>10</v>
      </c>
      <c r="B20" s="44" t="s">
        <v>925</v>
      </c>
      <c r="C20" s="42" t="s">
        <v>60</v>
      </c>
      <c r="D20" s="42" t="s">
        <v>666</v>
      </c>
      <c r="E20" s="42">
        <v>100</v>
      </c>
      <c r="F20" s="42">
        <v>12</v>
      </c>
      <c r="G20" s="45"/>
      <c r="H20" s="42">
        <f t="shared" si="0"/>
        <v>0</v>
      </c>
      <c r="I20" s="45"/>
      <c r="J20" s="42">
        <f t="shared" si="1"/>
        <v>0</v>
      </c>
      <c r="K20" s="5"/>
      <c r="L20" s="5"/>
      <c r="M20" s="5"/>
      <c r="N20" s="5"/>
      <c r="O20" s="5"/>
      <c r="P20" s="5"/>
    </row>
    <row r="21" spans="1:16" ht="12.75">
      <c r="A21" s="40">
        <v>11</v>
      </c>
      <c r="B21" s="44" t="s">
        <v>925</v>
      </c>
      <c r="C21" s="42" t="s">
        <v>69</v>
      </c>
      <c r="D21" s="42" t="s">
        <v>926</v>
      </c>
      <c r="E21" s="42">
        <v>10</v>
      </c>
      <c r="F21" s="42">
        <v>100</v>
      </c>
      <c r="G21" s="45"/>
      <c r="H21" s="42">
        <f t="shared" si="0"/>
        <v>0</v>
      </c>
      <c r="I21" s="45"/>
      <c r="J21" s="42">
        <f t="shared" si="1"/>
        <v>0</v>
      </c>
      <c r="K21" s="5"/>
      <c r="L21" s="5"/>
      <c r="M21" s="5"/>
      <c r="N21" s="5"/>
      <c r="O21" s="5"/>
      <c r="P21" s="5"/>
    </row>
    <row r="22" spans="1:16" ht="12.75">
      <c r="A22" s="40">
        <v>12</v>
      </c>
      <c r="B22" s="44" t="s">
        <v>927</v>
      </c>
      <c r="C22" s="42" t="s">
        <v>69</v>
      </c>
      <c r="D22" s="42" t="s">
        <v>928</v>
      </c>
      <c r="E22" s="42">
        <v>10</v>
      </c>
      <c r="F22" s="42">
        <v>300</v>
      </c>
      <c r="G22" s="45"/>
      <c r="H22" s="42">
        <f t="shared" si="0"/>
        <v>0</v>
      </c>
      <c r="I22" s="45"/>
      <c r="J22" s="42">
        <f t="shared" si="1"/>
        <v>0</v>
      </c>
      <c r="K22" s="5"/>
      <c r="L22" s="5"/>
      <c r="M22" s="5"/>
      <c r="N22" s="5"/>
      <c r="O22" s="5"/>
      <c r="P22" s="5"/>
    </row>
    <row r="23" spans="1:16" ht="25.5">
      <c r="A23" s="40">
        <v>13</v>
      </c>
      <c r="B23" s="44" t="s">
        <v>927</v>
      </c>
      <c r="C23" s="42" t="s">
        <v>69</v>
      </c>
      <c r="D23" s="42" t="s">
        <v>929</v>
      </c>
      <c r="E23" s="42">
        <v>5</v>
      </c>
      <c r="F23" s="42">
        <v>10</v>
      </c>
      <c r="G23" s="45"/>
      <c r="H23" s="42">
        <f t="shared" si="0"/>
        <v>0</v>
      </c>
      <c r="I23" s="45"/>
      <c r="J23" s="42">
        <f t="shared" si="1"/>
        <v>0</v>
      </c>
      <c r="K23" s="5"/>
      <c r="L23" s="5"/>
      <c r="M23" s="5"/>
      <c r="N23" s="5"/>
      <c r="O23" s="5"/>
      <c r="P23" s="5"/>
    </row>
    <row r="24" spans="1:16" ht="12.75">
      <c r="A24" s="40">
        <v>14</v>
      </c>
      <c r="B24" s="44" t="s">
        <v>930</v>
      </c>
      <c r="C24" s="42" t="s">
        <v>137</v>
      </c>
      <c r="D24" s="42" t="s">
        <v>132</v>
      </c>
      <c r="E24" s="42">
        <v>20</v>
      </c>
      <c r="F24" s="42">
        <v>10</v>
      </c>
      <c r="G24" s="45"/>
      <c r="H24" s="42">
        <f t="shared" si="0"/>
        <v>0</v>
      </c>
      <c r="I24" s="45"/>
      <c r="J24" s="42">
        <f t="shared" si="1"/>
        <v>0</v>
      </c>
      <c r="K24" s="5"/>
      <c r="L24" s="5"/>
      <c r="M24" s="5"/>
      <c r="N24" s="5"/>
      <c r="O24" s="5"/>
      <c r="P24" s="5"/>
    </row>
    <row r="25" spans="1:16" ht="12.75">
      <c r="A25" s="40">
        <v>15</v>
      </c>
      <c r="B25" s="44" t="s">
        <v>931</v>
      </c>
      <c r="C25" s="42" t="s">
        <v>137</v>
      </c>
      <c r="D25" s="42" t="s">
        <v>138</v>
      </c>
      <c r="E25" s="42">
        <v>20</v>
      </c>
      <c r="F25" s="42">
        <v>10</v>
      </c>
      <c r="G25" s="45"/>
      <c r="H25" s="42">
        <f t="shared" si="0"/>
        <v>0</v>
      </c>
      <c r="I25" s="45"/>
      <c r="J25" s="42">
        <f t="shared" si="1"/>
        <v>0</v>
      </c>
      <c r="K25" s="5"/>
      <c r="L25" s="5"/>
      <c r="M25" s="5"/>
      <c r="N25" s="5"/>
      <c r="O25" s="5"/>
      <c r="P25" s="5"/>
    </row>
    <row r="26" spans="1:16" ht="12.75">
      <c r="A26" s="40">
        <v>16</v>
      </c>
      <c r="B26" s="44" t="s">
        <v>932</v>
      </c>
      <c r="C26" s="42" t="s">
        <v>60</v>
      </c>
      <c r="D26" s="42" t="s">
        <v>666</v>
      </c>
      <c r="E26" s="42">
        <v>10</v>
      </c>
      <c r="F26" s="42">
        <v>4</v>
      </c>
      <c r="G26" s="45"/>
      <c r="H26" s="42">
        <f t="shared" si="0"/>
        <v>0</v>
      </c>
      <c r="I26" s="45"/>
      <c r="J26" s="42">
        <f t="shared" si="1"/>
        <v>0</v>
      </c>
      <c r="K26" s="5"/>
      <c r="L26" s="5"/>
      <c r="M26" s="5"/>
      <c r="N26" s="5"/>
      <c r="O26" s="5"/>
      <c r="P26" s="5"/>
    </row>
    <row r="27" spans="1:16" ht="12.75">
      <c r="A27" s="40">
        <v>17</v>
      </c>
      <c r="B27" s="44" t="s">
        <v>932</v>
      </c>
      <c r="C27" s="42" t="s">
        <v>102</v>
      </c>
      <c r="D27" s="42" t="s">
        <v>666</v>
      </c>
      <c r="E27" s="42">
        <v>10</v>
      </c>
      <c r="F27" s="42">
        <v>5</v>
      </c>
      <c r="G27" s="45"/>
      <c r="H27" s="42">
        <f t="shared" si="0"/>
        <v>0</v>
      </c>
      <c r="I27" s="45"/>
      <c r="J27" s="42">
        <f t="shared" si="1"/>
        <v>0</v>
      </c>
      <c r="K27" s="5"/>
      <c r="L27" s="5"/>
      <c r="M27" s="5"/>
      <c r="N27" s="5"/>
      <c r="O27" s="5"/>
      <c r="P27" s="5"/>
    </row>
    <row r="28" spans="1:16" ht="12.75">
      <c r="A28" s="40">
        <v>18</v>
      </c>
      <c r="B28" s="44" t="s">
        <v>933</v>
      </c>
      <c r="C28" s="42" t="s">
        <v>137</v>
      </c>
      <c r="D28" s="42" t="s">
        <v>138</v>
      </c>
      <c r="E28" s="42">
        <v>20</v>
      </c>
      <c r="F28" s="42">
        <v>5</v>
      </c>
      <c r="G28" s="45"/>
      <c r="H28" s="42">
        <f t="shared" si="0"/>
        <v>0</v>
      </c>
      <c r="I28" s="45"/>
      <c r="J28" s="42">
        <f t="shared" si="1"/>
        <v>0</v>
      </c>
      <c r="K28" s="5"/>
      <c r="L28" s="5"/>
      <c r="M28" s="5"/>
      <c r="N28" s="5"/>
      <c r="O28" s="5"/>
      <c r="P28" s="5"/>
    </row>
    <row r="29" spans="2:16" ht="12.75">
      <c r="B29" s="3"/>
      <c r="C29" s="5"/>
      <c r="D29" s="5"/>
      <c r="E29" s="5"/>
      <c r="F29" s="5"/>
      <c r="G29" s="5"/>
      <c r="H29" s="43">
        <f>ROUND(SUM(H11:H28),2)</f>
        <v>0</v>
      </c>
      <c r="I29" s="5"/>
      <c r="J29" s="43">
        <f>ROUND(SUM(J11:J28),2)</f>
        <v>0</v>
      </c>
      <c r="K29" s="5"/>
      <c r="L29" s="5"/>
      <c r="M29" s="5"/>
      <c r="N29" s="5"/>
      <c r="O29" s="5"/>
      <c r="P29" s="5"/>
    </row>
    <row r="30" spans="2:16" ht="12.75">
      <c r="B30" s="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1" ht="12.75">
      <c r="A31" s="77" t="s">
        <v>14</v>
      </c>
      <c r="B31" s="78"/>
      <c r="C31" s="91"/>
      <c r="D31" s="92"/>
      <c r="E31" s="93"/>
      <c r="F31" s="70" t="s">
        <v>27</v>
      </c>
      <c r="G31" s="71"/>
      <c r="H31" s="72"/>
      <c r="I31" s="73"/>
      <c r="J31" s="74"/>
      <c r="K31" s="75"/>
    </row>
    <row r="32" spans="1:11" ht="12.75">
      <c r="A32" s="77" t="s">
        <v>31</v>
      </c>
      <c r="B32" s="72"/>
      <c r="C32" s="89"/>
      <c r="D32" s="90"/>
      <c r="E32" s="90"/>
      <c r="F32" s="90"/>
      <c r="G32" s="90"/>
      <c r="H32" s="90"/>
      <c r="I32" s="90"/>
      <c r="J32" s="90"/>
      <c r="K32" s="81"/>
    </row>
    <row r="33" spans="1:2" ht="12.75">
      <c r="A33" s="7"/>
      <c r="B33" s="10"/>
    </row>
    <row r="34" spans="1:11" ht="12.75">
      <c r="A34" s="77" t="s">
        <v>3</v>
      </c>
      <c r="B34" s="78"/>
      <c r="C34" s="79"/>
      <c r="D34" s="80"/>
      <c r="E34" s="80"/>
      <c r="F34" s="80"/>
      <c r="G34" s="80"/>
      <c r="H34" s="80"/>
      <c r="I34" s="80"/>
      <c r="J34" s="80"/>
      <c r="K34" s="81"/>
    </row>
    <row r="35" spans="1:11" ht="12.75">
      <c r="A35" s="7"/>
      <c r="B35" s="10"/>
      <c r="K35" s="15"/>
    </row>
    <row r="36" spans="1:11" ht="12.75">
      <c r="A36" s="77" t="s">
        <v>4</v>
      </c>
      <c r="B36" s="78"/>
      <c r="C36" s="79"/>
      <c r="D36" s="80"/>
      <c r="E36" s="80"/>
      <c r="F36" s="80"/>
      <c r="G36" s="80"/>
      <c r="H36" s="80"/>
      <c r="I36" s="80"/>
      <c r="J36" s="80"/>
      <c r="K36" s="81"/>
    </row>
    <row r="37" spans="1:11" ht="12.75">
      <c r="A37" s="7"/>
      <c r="B37" s="10"/>
      <c r="K37" s="15"/>
    </row>
    <row r="38" spans="1:11" ht="12.75">
      <c r="A38" s="77" t="s">
        <v>5</v>
      </c>
      <c r="B38" s="78"/>
      <c r="C38" s="79"/>
      <c r="D38" s="80"/>
      <c r="E38" s="80"/>
      <c r="F38" s="80"/>
      <c r="G38" s="80"/>
      <c r="H38" s="80"/>
      <c r="I38" s="80"/>
      <c r="J38" s="80"/>
      <c r="K38" s="81"/>
    </row>
    <row r="39" spans="1:11" ht="12.75">
      <c r="A39" s="6"/>
      <c r="B39" s="10"/>
      <c r="C39" s="19"/>
      <c r="D39" s="10"/>
      <c r="E39" s="10"/>
      <c r="F39" s="10"/>
      <c r="G39" s="10"/>
      <c r="H39" s="10"/>
      <c r="I39" s="10"/>
      <c r="J39" s="10"/>
      <c r="K39" s="10"/>
    </row>
    <row r="40" spans="1:3" ht="12.75">
      <c r="A40" s="7"/>
      <c r="B40" s="7"/>
      <c r="C40" s="20"/>
    </row>
    <row r="41" spans="11:12" ht="12.75">
      <c r="K41" s="4"/>
      <c r="L41" s="4"/>
    </row>
    <row r="42" spans="11:12" ht="12.75">
      <c r="K42" s="4"/>
      <c r="L42" s="4"/>
    </row>
    <row r="43" spans="9:12" ht="12.75">
      <c r="I43" s="17"/>
      <c r="J43" s="17"/>
      <c r="K43" s="18"/>
      <c r="L43" s="16"/>
    </row>
    <row r="44" spans="9:11" ht="12.75">
      <c r="I44" s="76" t="s">
        <v>15</v>
      </c>
      <c r="J44" s="76"/>
      <c r="K44" s="76"/>
    </row>
  </sheetData>
  <sheetProtection/>
  <mergeCells count="16">
    <mergeCell ref="A38:B38"/>
    <mergeCell ref="C38:K38"/>
    <mergeCell ref="I44:K44"/>
    <mergeCell ref="A32:B32"/>
    <mergeCell ref="C32:K32"/>
    <mergeCell ref="A34:B34"/>
    <mergeCell ref="C34:K34"/>
    <mergeCell ref="A36:B36"/>
    <mergeCell ref="C36:K36"/>
    <mergeCell ref="A4:B4"/>
    <mergeCell ref="C4:K4"/>
    <mergeCell ref="B6:L6"/>
    <mergeCell ref="A31:B31"/>
    <mergeCell ref="C31:E31"/>
    <mergeCell ref="F31:H31"/>
    <mergeCell ref="I31:K3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66.xml><?xml version="1.0" encoding="utf-8"?>
<worksheet xmlns="http://schemas.openxmlformats.org/spreadsheetml/2006/main" xmlns:r="http://schemas.openxmlformats.org/officeDocument/2006/relationships">
  <dimension ref="A2:P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65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1041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25.5">
      <c r="A11" s="40">
        <v>1</v>
      </c>
      <c r="B11" s="44" t="s">
        <v>934</v>
      </c>
      <c r="C11" s="42" t="s">
        <v>69</v>
      </c>
      <c r="D11" s="42" t="s">
        <v>935</v>
      </c>
      <c r="E11" s="42">
        <v>10</v>
      </c>
      <c r="F11" s="42">
        <v>50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1:16" ht="51">
      <c r="A12" s="40">
        <v>2</v>
      </c>
      <c r="B12" s="44" t="s">
        <v>936</v>
      </c>
      <c r="C12" s="42" t="s">
        <v>69</v>
      </c>
      <c r="D12" s="42" t="s">
        <v>935</v>
      </c>
      <c r="E12" s="42">
        <v>10</v>
      </c>
      <c r="F12" s="42">
        <v>15</v>
      </c>
      <c r="G12" s="45"/>
      <c r="H12" s="42">
        <f>ROUND(F12*ROUND(G12,2),2)</f>
        <v>0</v>
      </c>
      <c r="I12" s="45"/>
      <c r="J12" s="42">
        <f>ROUND(H12*(1+ROUND(I12,2)/100),2)</f>
        <v>0</v>
      </c>
      <c r="K12" s="5"/>
      <c r="L12" s="5"/>
      <c r="M12" s="5"/>
      <c r="N12" s="5"/>
      <c r="O12" s="5"/>
      <c r="P12" s="5"/>
    </row>
    <row r="13" spans="1:16" ht="51">
      <c r="A13" s="40">
        <v>3</v>
      </c>
      <c r="B13" s="44" t="s">
        <v>937</v>
      </c>
      <c r="C13" s="42" t="s">
        <v>69</v>
      </c>
      <c r="D13" s="42" t="s">
        <v>935</v>
      </c>
      <c r="E13" s="42">
        <v>10</v>
      </c>
      <c r="F13" s="42">
        <v>15</v>
      </c>
      <c r="G13" s="45"/>
      <c r="H13" s="42">
        <f>ROUND(F13*ROUND(G13,2),2)</f>
        <v>0</v>
      </c>
      <c r="I13" s="45"/>
      <c r="J13" s="42">
        <f>ROUND(H13*(1+ROUND(I13,2)/100),2)</f>
        <v>0</v>
      </c>
      <c r="K13" s="5"/>
      <c r="L13" s="5"/>
      <c r="M13" s="5"/>
      <c r="N13" s="5"/>
      <c r="O13" s="5"/>
      <c r="P13" s="5"/>
    </row>
    <row r="14" spans="1:16" ht="38.25">
      <c r="A14" s="40">
        <v>4</v>
      </c>
      <c r="B14" s="44" t="s">
        <v>938</v>
      </c>
      <c r="C14" s="42" t="s">
        <v>69</v>
      </c>
      <c r="D14" s="42" t="s">
        <v>935</v>
      </c>
      <c r="E14" s="42">
        <v>10</v>
      </c>
      <c r="F14" s="42">
        <v>50</v>
      </c>
      <c r="G14" s="45"/>
      <c r="H14" s="42">
        <f>ROUND(F14*ROUND(G14,2),2)</f>
        <v>0</v>
      </c>
      <c r="I14" s="45"/>
      <c r="J14" s="42">
        <f>ROUND(H14*(1+ROUND(I14,2)/100),2)</f>
        <v>0</v>
      </c>
      <c r="K14" s="5"/>
      <c r="L14" s="5"/>
      <c r="M14" s="5"/>
      <c r="N14" s="5"/>
      <c r="O14" s="5"/>
      <c r="P14" s="5"/>
    </row>
    <row r="15" spans="1:16" ht="25.5">
      <c r="A15" s="40">
        <v>5</v>
      </c>
      <c r="B15" s="44" t="s">
        <v>939</v>
      </c>
      <c r="C15" s="42" t="s">
        <v>69</v>
      </c>
      <c r="D15" s="42" t="s">
        <v>935</v>
      </c>
      <c r="E15" s="42">
        <v>10</v>
      </c>
      <c r="F15" s="42">
        <v>10</v>
      </c>
      <c r="G15" s="45"/>
      <c r="H15" s="42">
        <f>ROUND(F15*ROUND(G15,2),2)</f>
        <v>0</v>
      </c>
      <c r="I15" s="45"/>
      <c r="J15" s="42">
        <f>ROUND(H15*(1+ROUND(I15,2)/100),2)</f>
        <v>0</v>
      </c>
      <c r="K15" s="5"/>
      <c r="L15" s="5"/>
      <c r="M15" s="5"/>
      <c r="N15" s="5"/>
      <c r="O15" s="5"/>
      <c r="P15" s="5"/>
    </row>
    <row r="16" spans="2:16" ht="12.75">
      <c r="B16" s="3"/>
      <c r="C16" s="5"/>
      <c r="D16" s="5"/>
      <c r="E16" s="5"/>
      <c r="F16" s="5"/>
      <c r="G16" s="5"/>
      <c r="H16" s="43">
        <f>ROUND(SUM(H11:H15),2)</f>
        <v>0</v>
      </c>
      <c r="I16" s="5"/>
      <c r="J16" s="43">
        <f>ROUND(SUM(J11:J15),2)</f>
        <v>0</v>
      </c>
      <c r="K16" s="5"/>
      <c r="L16" s="5"/>
      <c r="M16" s="5"/>
      <c r="N16" s="5"/>
      <c r="O16" s="5"/>
      <c r="P16" s="5"/>
    </row>
    <row r="17" spans="2:16" ht="12.75">
      <c r="B17" s="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1" ht="12.75">
      <c r="A18" s="77" t="s">
        <v>14</v>
      </c>
      <c r="B18" s="78"/>
      <c r="C18" s="91"/>
      <c r="D18" s="92"/>
      <c r="E18" s="93"/>
      <c r="F18" s="70" t="s">
        <v>27</v>
      </c>
      <c r="G18" s="71"/>
      <c r="H18" s="72"/>
      <c r="I18" s="73"/>
      <c r="J18" s="74"/>
      <c r="K18" s="75"/>
    </row>
    <row r="19" spans="1:11" ht="12.75">
      <c r="A19" s="77" t="s">
        <v>31</v>
      </c>
      <c r="B19" s="72"/>
      <c r="C19" s="89"/>
      <c r="D19" s="90"/>
      <c r="E19" s="90"/>
      <c r="F19" s="90"/>
      <c r="G19" s="90"/>
      <c r="H19" s="90"/>
      <c r="I19" s="90"/>
      <c r="J19" s="90"/>
      <c r="K19" s="81"/>
    </row>
    <row r="20" spans="1:2" ht="12.75">
      <c r="A20" s="7"/>
      <c r="B20" s="10"/>
    </row>
    <row r="21" spans="1:11" ht="12.75">
      <c r="A21" s="77" t="s">
        <v>3</v>
      </c>
      <c r="B21" s="78"/>
      <c r="C21" s="79"/>
      <c r="D21" s="80"/>
      <c r="E21" s="80"/>
      <c r="F21" s="80"/>
      <c r="G21" s="80"/>
      <c r="H21" s="80"/>
      <c r="I21" s="80"/>
      <c r="J21" s="80"/>
      <c r="K21" s="81"/>
    </row>
    <row r="22" spans="1:11" ht="12.75">
      <c r="A22" s="7"/>
      <c r="B22" s="10"/>
      <c r="K22" s="15"/>
    </row>
    <row r="23" spans="1:11" ht="12.75">
      <c r="A23" s="77" t="s">
        <v>4</v>
      </c>
      <c r="B23" s="78"/>
      <c r="C23" s="79"/>
      <c r="D23" s="80"/>
      <c r="E23" s="80"/>
      <c r="F23" s="80"/>
      <c r="G23" s="80"/>
      <c r="H23" s="80"/>
      <c r="I23" s="80"/>
      <c r="J23" s="80"/>
      <c r="K23" s="81"/>
    </row>
    <row r="24" spans="1:11" ht="12.75">
      <c r="A24" s="7"/>
      <c r="B24" s="10"/>
      <c r="K24" s="15"/>
    </row>
    <row r="25" spans="1:11" ht="12.75">
      <c r="A25" s="77" t="s">
        <v>5</v>
      </c>
      <c r="B25" s="78"/>
      <c r="C25" s="79"/>
      <c r="D25" s="80"/>
      <c r="E25" s="80"/>
      <c r="F25" s="80"/>
      <c r="G25" s="80"/>
      <c r="H25" s="80"/>
      <c r="I25" s="80"/>
      <c r="J25" s="80"/>
      <c r="K25" s="81"/>
    </row>
    <row r="26" spans="1:11" ht="12.75">
      <c r="A26" s="6"/>
      <c r="B26" s="10"/>
      <c r="C26" s="19"/>
      <c r="D26" s="10"/>
      <c r="E26" s="10"/>
      <c r="F26" s="10"/>
      <c r="G26" s="10"/>
      <c r="H26" s="10"/>
      <c r="I26" s="10"/>
      <c r="J26" s="10"/>
      <c r="K26" s="10"/>
    </row>
    <row r="27" spans="1:3" ht="12.75">
      <c r="A27" s="7"/>
      <c r="B27" s="7"/>
      <c r="C27" s="20"/>
    </row>
    <row r="28" spans="11:12" ht="12.75">
      <c r="K28" s="4"/>
      <c r="L28" s="4"/>
    </row>
    <row r="29" spans="11:12" ht="12.75">
      <c r="K29" s="4"/>
      <c r="L29" s="4"/>
    </row>
    <row r="30" spans="9:12" ht="12.75">
      <c r="I30" s="17"/>
      <c r="J30" s="17"/>
      <c r="K30" s="18"/>
      <c r="L30" s="16"/>
    </row>
    <row r="31" spans="9:11" ht="12.75">
      <c r="I31" s="76" t="s">
        <v>15</v>
      </c>
      <c r="J31" s="76"/>
      <c r="K31" s="76"/>
    </row>
  </sheetData>
  <sheetProtection/>
  <mergeCells count="16">
    <mergeCell ref="A25:B25"/>
    <mergeCell ref="C25:K25"/>
    <mergeCell ref="I31:K31"/>
    <mergeCell ref="A19:B19"/>
    <mergeCell ref="C19:K19"/>
    <mergeCell ref="A21:B21"/>
    <mergeCell ref="C21:K21"/>
    <mergeCell ref="A23:B23"/>
    <mergeCell ref="C23:K23"/>
    <mergeCell ref="A4:B4"/>
    <mergeCell ref="C4:K4"/>
    <mergeCell ref="B6:L6"/>
    <mergeCell ref="A18:B18"/>
    <mergeCell ref="C18:E18"/>
    <mergeCell ref="F18:H18"/>
    <mergeCell ref="I18:K1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67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66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1042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38.25">
      <c r="A11" s="40">
        <v>1</v>
      </c>
      <c r="B11" s="44" t="s">
        <v>940</v>
      </c>
      <c r="C11" s="42" t="s">
        <v>941</v>
      </c>
      <c r="D11" s="42" t="s">
        <v>942</v>
      </c>
      <c r="E11" s="42">
        <v>30</v>
      </c>
      <c r="F11" s="42">
        <v>100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2:16" ht="12.75">
      <c r="B12" s="3"/>
      <c r="C12" s="5"/>
      <c r="D12" s="5"/>
      <c r="E12" s="5"/>
      <c r="F12" s="5"/>
      <c r="G12" s="5"/>
      <c r="H12" s="43">
        <f>ROUND(SUM(H11:H11),2)</f>
        <v>0</v>
      </c>
      <c r="I12" s="5"/>
      <c r="J12" s="43">
        <f>ROUND(SUM(J11:J11),2)</f>
        <v>0</v>
      </c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1" ht="12.75">
      <c r="A14" s="77" t="s">
        <v>14</v>
      </c>
      <c r="B14" s="78"/>
      <c r="C14" s="91"/>
      <c r="D14" s="92"/>
      <c r="E14" s="93"/>
      <c r="F14" s="70" t="s">
        <v>27</v>
      </c>
      <c r="G14" s="71"/>
      <c r="H14" s="72"/>
      <c r="I14" s="73"/>
      <c r="J14" s="74"/>
      <c r="K14" s="75"/>
    </row>
    <row r="15" spans="1:11" ht="12.75">
      <c r="A15" s="77" t="s">
        <v>31</v>
      </c>
      <c r="B15" s="72"/>
      <c r="C15" s="89"/>
      <c r="D15" s="90"/>
      <c r="E15" s="90"/>
      <c r="F15" s="90"/>
      <c r="G15" s="90"/>
      <c r="H15" s="90"/>
      <c r="I15" s="90"/>
      <c r="J15" s="90"/>
      <c r="K15" s="81"/>
    </row>
    <row r="16" spans="1:2" ht="12.75">
      <c r="A16" s="7"/>
      <c r="B16" s="10"/>
    </row>
    <row r="17" spans="1:11" ht="12.75">
      <c r="A17" s="77" t="s">
        <v>3</v>
      </c>
      <c r="B17" s="78"/>
      <c r="C17" s="79"/>
      <c r="D17" s="80"/>
      <c r="E17" s="80"/>
      <c r="F17" s="80"/>
      <c r="G17" s="80"/>
      <c r="H17" s="80"/>
      <c r="I17" s="80"/>
      <c r="J17" s="80"/>
      <c r="K17" s="81"/>
    </row>
    <row r="18" spans="1:11" ht="12.75">
      <c r="A18" s="7"/>
      <c r="B18" s="10"/>
      <c r="K18" s="15"/>
    </row>
    <row r="19" spans="1:11" ht="12.75">
      <c r="A19" s="77" t="s">
        <v>4</v>
      </c>
      <c r="B19" s="78"/>
      <c r="C19" s="79"/>
      <c r="D19" s="80"/>
      <c r="E19" s="80"/>
      <c r="F19" s="80"/>
      <c r="G19" s="80"/>
      <c r="H19" s="80"/>
      <c r="I19" s="80"/>
      <c r="J19" s="80"/>
      <c r="K19" s="81"/>
    </row>
    <row r="20" spans="1:11" ht="12.75">
      <c r="A20" s="7"/>
      <c r="B20" s="10"/>
      <c r="K20" s="15"/>
    </row>
    <row r="21" spans="1:11" ht="12.75">
      <c r="A21" s="77" t="s">
        <v>5</v>
      </c>
      <c r="B21" s="78"/>
      <c r="C21" s="79"/>
      <c r="D21" s="80"/>
      <c r="E21" s="80"/>
      <c r="F21" s="80"/>
      <c r="G21" s="80"/>
      <c r="H21" s="80"/>
      <c r="I21" s="80"/>
      <c r="J21" s="80"/>
      <c r="K21" s="81"/>
    </row>
    <row r="22" spans="1:11" ht="12.75">
      <c r="A22" s="6"/>
      <c r="B22" s="10"/>
      <c r="C22" s="19"/>
      <c r="D22" s="10"/>
      <c r="E22" s="10"/>
      <c r="F22" s="10"/>
      <c r="G22" s="10"/>
      <c r="H22" s="10"/>
      <c r="I22" s="10"/>
      <c r="J22" s="10"/>
      <c r="K22" s="10"/>
    </row>
    <row r="23" spans="1:3" ht="12.75">
      <c r="A23" s="7"/>
      <c r="B23" s="7"/>
      <c r="C23" s="20"/>
    </row>
    <row r="24" spans="11:12" ht="12.75">
      <c r="K24" s="4"/>
      <c r="L24" s="4"/>
    </row>
    <row r="25" spans="11:12" ht="12.75">
      <c r="K25" s="4"/>
      <c r="L25" s="4"/>
    </row>
    <row r="26" spans="9:12" ht="12.75">
      <c r="I26" s="17"/>
      <c r="J26" s="17"/>
      <c r="K26" s="18"/>
      <c r="L26" s="16"/>
    </row>
    <row r="27" spans="9:11" ht="12.75">
      <c r="I27" s="76" t="s">
        <v>15</v>
      </c>
      <c r="J27" s="76"/>
      <c r="K27" s="76"/>
    </row>
  </sheetData>
  <sheetProtection/>
  <mergeCells count="16">
    <mergeCell ref="A21:B21"/>
    <mergeCell ref="C21:K21"/>
    <mergeCell ref="I27:K27"/>
    <mergeCell ref="A15:B15"/>
    <mergeCell ref="C15:K15"/>
    <mergeCell ref="A17:B17"/>
    <mergeCell ref="C17:K17"/>
    <mergeCell ref="A19:B19"/>
    <mergeCell ref="C19:K19"/>
    <mergeCell ref="A4:B4"/>
    <mergeCell ref="C4:K4"/>
    <mergeCell ref="B6:L6"/>
    <mergeCell ref="A14:B14"/>
    <mergeCell ref="C14:E14"/>
    <mergeCell ref="F14:H14"/>
    <mergeCell ref="I14:K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68.xml><?xml version="1.0" encoding="utf-8"?>
<worksheet xmlns="http://schemas.openxmlformats.org/spreadsheetml/2006/main" xmlns:r="http://schemas.openxmlformats.org/officeDocument/2006/relationships">
  <dimension ref="A2:P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67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1043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25.5">
      <c r="A11" s="40">
        <v>1</v>
      </c>
      <c r="B11" s="44" t="s">
        <v>237</v>
      </c>
      <c r="C11" s="42" t="s">
        <v>69</v>
      </c>
      <c r="D11" s="42" t="s">
        <v>943</v>
      </c>
      <c r="E11" s="42">
        <v>1</v>
      </c>
      <c r="F11" s="42">
        <v>30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1:16" ht="25.5">
      <c r="A12" s="40">
        <v>2</v>
      </c>
      <c r="B12" s="44" t="s">
        <v>944</v>
      </c>
      <c r="C12" s="42" t="s">
        <v>69</v>
      </c>
      <c r="D12" s="42" t="s">
        <v>945</v>
      </c>
      <c r="E12" s="42">
        <v>1</v>
      </c>
      <c r="F12" s="42">
        <v>100</v>
      </c>
      <c r="G12" s="45"/>
      <c r="H12" s="42">
        <f>ROUND(F12*ROUND(G12,2),2)</f>
        <v>0</v>
      </c>
      <c r="I12" s="45"/>
      <c r="J12" s="42">
        <f>ROUND(H12*(1+ROUND(I12,2)/100),2)</f>
        <v>0</v>
      </c>
      <c r="K12" s="5"/>
      <c r="L12" s="5"/>
      <c r="M12" s="5"/>
      <c r="N12" s="5"/>
      <c r="O12" s="5"/>
      <c r="P12" s="5"/>
    </row>
    <row r="13" spans="1:16" ht="25.5">
      <c r="A13" s="40">
        <v>3</v>
      </c>
      <c r="B13" s="44" t="s">
        <v>946</v>
      </c>
      <c r="C13" s="42" t="s">
        <v>69</v>
      </c>
      <c r="D13" s="42" t="s">
        <v>947</v>
      </c>
      <c r="E13" s="42" t="s">
        <v>948</v>
      </c>
      <c r="F13" s="42">
        <v>50</v>
      </c>
      <c r="G13" s="45"/>
      <c r="H13" s="42">
        <f>ROUND(F13*ROUND(G13,2),2)</f>
        <v>0</v>
      </c>
      <c r="I13" s="45"/>
      <c r="J13" s="42">
        <f>ROUND(H13*(1+ROUND(I13,2)/100),2)</f>
        <v>0</v>
      </c>
      <c r="K13" s="5"/>
      <c r="L13" s="5"/>
      <c r="M13" s="5"/>
      <c r="N13" s="5"/>
      <c r="O13" s="5"/>
      <c r="P13" s="5"/>
    </row>
    <row r="14" spans="2:16" ht="12.75">
      <c r="B14" s="3"/>
      <c r="C14" s="5"/>
      <c r="D14" s="5"/>
      <c r="E14" s="5"/>
      <c r="F14" s="5"/>
      <c r="G14" s="5"/>
      <c r="H14" s="43">
        <f>ROUND(SUM(H11:H13),2)</f>
        <v>0</v>
      </c>
      <c r="I14" s="5"/>
      <c r="J14" s="43">
        <f>ROUND(SUM(J11:J13),2)</f>
        <v>0</v>
      </c>
      <c r="K14" s="5"/>
      <c r="L14" s="5"/>
      <c r="M14" s="5"/>
      <c r="N14" s="5"/>
      <c r="O14" s="5"/>
      <c r="P14" s="5"/>
    </row>
    <row r="15" spans="2:16" ht="12.75"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1" ht="12.75">
      <c r="A16" s="77" t="s">
        <v>14</v>
      </c>
      <c r="B16" s="78"/>
      <c r="C16" s="91"/>
      <c r="D16" s="92"/>
      <c r="E16" s="93"/>
      <c r="F16" s="70" t="s">
        <v>27</v>
      </c>
      <c r="G16" s="71"/>
      <c r="H16" s="72"/>
      <c r="I16" s="73"/>
      <c r="J16" s="74"/>
      <c r="K16" s="75"/>
    </row>
    <row r="17" spans="1:11" ht="12.75">
      <c r="A17" s="77" t="s">
        <v>31</v>
      </c>
      <c r="B17" s="72"/>
      <c r="C17" s="89"/>
      <c r="D17" s="90"/>
      <c r="E17" s="90"/>
      <c r="F17" s="90"/>
      <c r="G17" s="90"/>
      <c r="H17" s="90"/>
      <c r="I17" s="90"/>
      <c r="J17" s="90"/>
      <c r="K17" s="81"/>
    </row>
    <row r="18" spans="1:2" ht="12.75">
      <c r="A18" s="7"/>
      <c r="B18" s="10"/>
    </row>
    <row r="19" spans="1:11" ht="12.75">
      <c r="A19" s="77" t="s">
        <v>3</v>
      </c>
      <c r="B19" s="78"/>
      <c r="C19" s="79"/>
      <c r="D19" s="80"/>
      <c r="E19" s="80"/>
      <c r="F19" s="80"/>
      <c r="G19" s="80"/>
      <c r="H19" s="80"/>
      <c r="I19" s="80"/>
      <c r="J19" s="80"/>
      <c r="K19" s="81"/>
    </row>
    <row r="20" spans="1:11" ht="12.75">
      <c r="A20" s="7"/>
      <c r="B20" s="10"/>
      <c r="K20" s="15"/>
    </row>
    <row r="21" spans="1:11" ht="12.75">
      <c r="A21" s="77" t="s">
        <v>4</v>
      </c>
      <c r="B21" s="78"/>
      <c r="C21" s="79"/>
      <c r="D21" s="80"/>
      <c r="E21" s="80"/>
      <c r="F21" s="80"/>
      <c r="G21" s="80"/>
      <c r="H21" s="80"/>
      <c r="I21" s="80"/>
      <c r="J21" s="80"/>
      <c r="K21" s="81"/>
    </row>
    <row r="22" spans="1:11" ht="12.75">
      <c r="A22" s="7"/>
      <c r="B22" s="10"/>
      <c r="K22" s="15"/>
    </row>
    <row r="23" spans="1:11" ht="12.75">
      <c r="A23" s="77" t="s">
        <v>5</v>
      </c>
      <c r="B23" s="78"/>
      <c r="C23" s="79"/>
      <c r="D23" s="80"/>
      <c r="E23" s="80"/>
      <c r="F23" s="80"/>
      <c r="G23" s="80"/>
      <c r="H23" s="80"/>
      <c r="I23" s="80"/>
      <c r="J23" s="80"/>
      <c r="K23" s="81"/>
    </row>
    <row r="24" spans="1:11" ht="12.75">
      <c r="A24" s="6"/>
      <c r="B24" s="10"/>
      <c r="C24" s="19"/>
      <c r="D24" s="10"/>
      <c r="E24" s="10"/>
      <c r="F24" s="10"/>
      <c r="G24" s="10"/>
      <c r="H24" s="10"/>
      <c r="I24" s="10"/>
      <c r="J24" s="10"/>
      <c r="K24" s="10"/>
    </row>
    <row r="25" spans="1:3" ht="12.75">
      <c r="A25" s="7"/>
      <c r="B25" s="7"/>
      <c r="C25" s="20"/>
    </row>
    <row r="26" spans="11:12" ht="12.75">
      <c r="K26" s="4"/>
      <c r="L26" s="4"/>
    </row>
    <row r="27" spans="11:12" ht="12.75">
      <c r="K27" s="4"/>
      <c r="L27" s="4"/>
    </row>
    <row r="28" spans="9:12" ht="12.75">
      <c r="I28" s="17"/>
      <c r="J28" s="17"/>
      <c r="K28" s="18"/>
      <c r="L28" s="16"/>
    </row>
    <row r="29" spans="9:11" ht="12.75">
      <c r="I29" s="76" t="s">
        <v>15</v>
      </c>
      <c r="J29" s="76"/>
      <c r="K29" s="76"/>
    </row>
  </sheetData>
  <sheetProtection/>
  <mergeCells count="16">
    <mergeCell ref="A23:B23"/>
    <mergeCell ref="C23:K23"/>
    <mergeCell ref="I29:K29"/>
    <mergeCell ref="A17:B17"/>
    <mergeCell ref="C17:K17"/>
    <mergeCell ref="A19:B19"/>
    <mergeCell ref="C19:K19"/>
    <mergeCell ref="A21:B21"/>
    <mergeCell ref="C21:K21"/>
    <mergeCell ref="A4:B4"/>
    <mergeCell ref="C4:K4"/>
    <mergeCell ref="B6:L6"/>
    <mergeCell ref="A16:B16"/>
    <mergeCell ref="C16:E16"/>
    <mergeCell ref="F16:H16"/>
    <mergeCell ref="I16:K1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69.xml><?xml version="1.0" encoding="utf-8"?>
<worksheet xmlns="http://schemas.openxmlformats.org/spreadsheetml/2006/main" xmlns:r="http://schemas.openxmlformats.org/officeDocument/2006/relationships">
  <dimension ref="A2:P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68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1044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25.5">
      <c r="A11" s="40">
        <v>1</v>
      </c>
      <c r="B11" s="44" t="s">
        <v>159</v>
      </c>
      <c r="C11" s="42" t="s">
        <v>69</v>
      </c>
      <c r="D11" s="42" t="s">
        <v>156</v>
      </c>
      <c r="E11" s="42">
        <v>10</v>
      </c>
      <c r="F11" s="42">
        <v>460</v>
      </c>
      <c r="G11" s="45"/>
      <c r="H11" s="42">
        <f aca="true" t="shared" si="0" ref="H11:H19">ROUND(F11*ROUND(G11,2),2)</f>
        <v>0</v>
      </c>
      <c r="I11" s="45"/>
      <c r="J11" s="42">
        <f aca="true" t="shared" si="1" ref="J11:J19">ROUND(H11*(1+ROUND(I11,2)/100),2)</f>
        <v>0</v>
      </c>
      <c r="K11" s="5"/>
      <c r="L11" s="5"/>
      <c r="M11" s="5"/>
      <c r="N11" s="5"/>
      <c r="O11" s="5"/>
      <c r="P11" s="5"/>
    </row>
    <row r="12" spans="1:16" ht="25.5">
      <c r="A12" s="40">
        <v>2</v>
      </c>
      <c r="B12" s="44" t="s">
        <v>159</v>
      </c>
      <c r="C12" s="42" t="s">
        <v>69</v>
      </c>
      <c r="D12" s="42" t="s">
        <v>949</v>
      </c>
      <c r="E12" s="42">
        <v>10</v>
      </c>
      <c r="F12" s="42">
        <v>300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12.75">
      <c r="A13" s="40">
        <v>3</v>
      </c>
      <c r="B13" s="44" t="s">
        <v>950</v>
      </c>
      <c r="C13" s="42" t="s">
        <v>60</v>
      </c>
      <c r="D13" s="42" t="s">
        <v>285</v>
      </c>
      <c r="E13" s="42">
        <v>20</v>
      </c>
      <c r="F13" s="42">
        <v>20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12.75">
      <c r="A14" s="40">
        <v>4</v>
      </c>
      <c r="B14" s="44" t="s">
        <v>747</v>
      </c>
      <c r="C14" s="42" t="s">
        <v>69</v>
      </c>
      <c r="D14" s="42" t="s">
        <v>107</v>
      </c>
      <c r="E14" s="42">
        <v>5</v>
      </c>
      <c r="F14" s="42">
        <v>260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12.75">
      <c r="A15" s="40">
        <v>5</v>
      </c>
      <c r="B15" s="44" t="s">
        <v>205</v>
      </c>
      <c r="C15" s="42" t="s">
        <v>951</v>
      </c>
      <c r="D15" s="42" t="s">
        <v>335</v>
      </c>
      <c r="E15" s="42">
        <v>1</v>
      </c>
      <c r="F15" s="42">
        <v>20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25.5">
      <c r="A16" s="40">
        <v>6</v>
      </c>
      <c r="B16" s="44" t="s">
        <v>952</v>
      </c>
      <c r="C16" s="42" t="s">
        <v>69</v>
      </c>
      <c r="D16" s="42" t="s">
        <v>953</v>
      </c>
      <c r="E16" s="42" t="s">
        <v>954</v>
      </c>
      <c r="F16" s="42">
        <v>5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1:16" ht="25.5">
      <c r="A17" s="40">
        <v>7</v>
      </c>
      <c r="B17" s="44" t="s">
        <v>955</v>
      </c>
      <c r="C17" s="42" t="s">
        <v>199</v>
      </c>
      <c r="D17" s="42" t="s">
        <v>956</v>
      </c>
      <c r="E17" s="42">
        <v>1</v>
      </c>
      <c r="F17" s="42">
        <v>50</v>
      </c>
      <c r="G17" s="45"/>
      <c r="H17" s="42">
        <f t="shared" si="0"/>
        <v>0</v>
      </c>
      <c r="I17" s="45"/>
      <c r="J17" s="42">
        <f t="shared" si="1"/>
        <v>0</v>
      </c>
      <c r="K17" s="5"/>
      <c r="L17" s="5"/>
      <c r="M17" s="5"/>
      <c r="N17" s="5"/>
      <c r="O17" s="5"/>
      <c r="P17" s="5"/>
    </row>
    <row r="18" spans="1:16" ht="25.5">
      <c r="A18" s="40">
        <v>8</v>
      </c>
      <c r="B18" s="44" t="s">
        <v>955</v>
      </c>
      <c r="C18" s="42" t="s">
        <v>199</v>
      </c>
      <c r="D18" s="42" t="s">
        <v>957</v>
      </c>
      <c r="E18" s="42">
        <v>1</v>
      </c>
      <c r="F18" s="42">
        <v>5</v>
      </c>
      <c r="G18" s="45"/>
      <c r="H18" s="42">
        <f t="shared" si="0"/>
        <v>0</v>
      </c>
      <c r="I18" s="45"/>
      <c r="J18" s="42">
        <f t="shared" si="1"/>
        <v>0</v>
      </c>
      <c r="K18" s="5"/>
      <c r="L18" s="5"/>
      <c r="M18" s="5"/>
      <c r="N18" s="5"/>
      <c r="O18" s="5"/>
      <c r="P18" s="5"/>
    </row>
    <row r="19" spans="1:16" ht="25.5">
      <c r="A19" s="40">
        <v>9</v>
      </c>
      <c r="B19" s="44" t="s">
        <v>958</v>
      </c>
      <c r="C19" s="42" t="s">
        <v>69</v>
      </c>
      <c r="D19" s="42" t="s">
        <v>279</v>
      </c>
      <c r="E19" s="42">
        <v>10</v>
      </c>
      <c r="F19" s="42">
        <v>20</v>
      </c>
      <c r="G19" s="45"/>
      <c r="H19" s="42">
        <f t="shared" si="0"/>
        <v>0</v>
      </c>
      <c r="I19" s="45"/>
      <c r="J19" s="42">
        <f t="shared" si="1"/>
        <v>0</v>
      </c>
      <c r="K19" s="5"/>
      <c r="L19" s="5"/>
      <c r="M19" s="5"/>
      <c r="N19" s="5"/>
      <c r="O19" s="5"/>
      <c r="P19" s="5"/>
    </row>
    <row r="20" spans="2:16" ht="12.75">
      <c r="B20" s="3"/>
      <c r="C20" s="5"/>
      <c r="D20" s="5"/>
      <c r="E20" s="5"/>
      <c r="F20" s="5"/>
      <c r="G20" s="5"/>
      <c r="H20" s="43">
        <f>ROUND(SUM(H11:H19),2)</f>
        <v>0</v>
      </c>
      <c r="I20" s="5"/>
      <c r="J20" s="43">
        <f>ROUND(SUM(J11:J19),2)</f>
        <v>0</v>
      </c>
      <c r="K20" s="5"/>
      <c r="L20" s="5"/>
      <c r="M20" s="5"/>
      <c r="N20" s="5"/>
      <c r="O20" s="5"/>
      <c r="P20" s="5"/>
    </row>
    <row r="21" spans="2:16" ht="12.75"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1" ht="12.75">
      <c r="A22" s="77" t="s">
        <v>14</v>
      </c>
      <c r="B22" s="78"/>
      <c r="C22" s="91"/>
      <c r="D22" s="92"/>
      <c r="E22" s="93"/>
      <c r="F22" s="70" t="s">
        <v>27</v>
      </c>
      <c r="G22" s="71"/>
      <c r="H22" s="72"/>
      <c r="I22" s="73"/>
      <c r="J22" s="74"/>
      <c r="K22" s="75"/>
    </row>
    <row r="23" spans="1:11" ht="12.75">
      <c r="A23" s="77" t="s">
        <v>31</v>
      </c>
      <c r="B23" s="72"/>
      <c r="C23" s="89"/>
      <c r="D23" s="90"/>
      <c r="E23" s="90"/>
      <c r="F23" s="90"/>
      <c r="G23" s="90"/>
      <c r="H23" s="90"/>
      <c r="I23" s="90"/>
      <c r="J23" s="90"/>
      <c r="K23" s="81"/>
    </row>
    <row r="24" spans="1:2" ht="12.75">
      <c r="A24" s="7"/>
      <c r="B24" s="10"/>
    </row>
    <row r="25" spans="1:11" ht="12.75">
      <c r="A25" s="77" t="s">
        <v>3</v>
      </c>
      <c r="B25" s="78"/>
      <c r="C25" s="79"/>
      <c r="D25" s="80"/>
      <c r="E25" s="80"/>
      <c r="F25" s="80"/>
      <c r="G25" s="80"/>
      <c r="H25" s="80"/>
      <c r="I25" s="80"/>
      <c r="J25" s="80"/>
      <c r="K25" s="81"/>
    </row>
    <row r="26" spans="1:11" ht="12.75">
      <c r="A26" s="7"/>
      <c r="B26" s="10"/>
      <c r="K26" s="15"/>
    </row>
    <row r="27" spans="1:11" ht="12.75">
      <c r="A27" s="77" t="s">
        <v>4</v>
      </c>
      <c r="B27" s="78"/>
      <c r="C27" s="79"/>
      <c r="D27" s="80"/>
      <c r="E27" s="80"/>
      <c r="F27" s="80"/>
      <c r="G27" s="80"/>
      <c r="H27" s="80"/>
      <c r="I27" s="80"/>
      <c r="J27" s="80"/>
      <c r="K27" s="81"/>
    </row>
    <row r="28" spans="1:11" ht="12.75">
      <c r="A28" s="7"/>
      <c r="B28" s="10"/>
      <c r="K28" s="15"/>
    </row>
    <row r="29" spans="1:11" ht="12.75">
      <c r="A29" s="77" t="s">
        <v>5</v>
      </c>
      <c r="B29" s="78"/>
      <c r="C29" s="79"/>
      <c r="D29" s="80"/>
      <c r="E29" s="80"/>
      <c r="F29" s="80"/>
      <c r="G29" s="80"/>
      <c r="H29" s="80"/>
      <c r="I29" s="80"/>
      <c r="J29" s="80"/>
      <c r="K29" s="81"/>
    </row>
    <row r="30" spans="1:11" ht="12.75">
      <c r="A30" s="6"/>
      <c r="B30" s="10"/>
      <c r="C30" s="19"/>
      <c r="D30" s="10"/>
      <c r="E30" s="10"/>
      <c r="F30" s="10"/>
      <c r="G30" s="10"/>
      <c r="H30" s="10"/>
      <c r="I30" s="10"/>
      <c r="J30" s="10"/>
      <c r="K30" s="10"/>
    </row>
    <row r="31" spans="1:3" ht="12.75">
      <c r="A31" s="7"/>
      <c r="B31" s="7"/>
      <c r="C31" s="20"/>
    </row>
    <row r="32" spans="11:12" ht="12.75">
      <c r="K32" s="4"/>
      <c r="L32" s="4"/>
    </row>
    <row r="33" spans="11:12" ht="12.75">
      <c r="K33" s="4"/>
      <c r="L33" s="4"/>
    </row>
    <row r="34" spans="9:12" ht="12.75">
      <c r="I34" s="17"/>
      <c r="J34" s="17"/>
      <c r="K34" s="18"/>
      <c r="L34" s="16"/>
    </row>
    <row r="35" spans="9:11" ht="12.75">
      <c r="I35" s="76" t="s">
        <v>15</v>
      </c>
      <c r="J35" s="76"/>
      <c r="K35" s="76"/>
    </row>
  </sheetData>
  <sheetProtection/>
  <mergeCells count="16">
    <mergeCell ref="A29:B29"/>
    <mergeCell ref="C29:K29"/>
    <mergeCell ref="I35:K35"/>
    <mergeCell ref="A23:B23"/>
    <mergeCell ref="C23:K23"/>
    <mergeCell ref="A25:B25"/>
    <mergeCell ref="C25:K25"/>
    <mergeCell ref="A27:B27"/>
    <mergeCell ref="C27:K27"/>
    <mergeCell ref="A4:B4"/>
    <mergeCell ref="C4:K4"/>
    <mergeCell ref="B6:L6"/>
    <mergeCell ref="A22:B22"/>
    <mergeCell ref="C22:E22"/>
    <mergeCell ref="F22:H22"/>
    <mergeCell ref="I22:K2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6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982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51">
      <c r="A11" s="40">
        <v>1</v>
      </c>
      <c r="B11" s="44" t="s">
        <v>179</v>
      </c>
      <c r="C11" s="42" t="s">
        <v>180</v>
      </c>
      <c r="D11" s="42" t="s">
        <v>181</v>
      </c>
      <c r="E11" s="42">
        <v>1</v>
      </c>
      <c r="F11" s="42">
        <v>10</v>
      </c>
      <c r="G11" s="45"/>
      <c r="H11" s="42">
        <f aca="true" t="shared" si="0" ref="H11:H30">ROUND(F11*ROUND(G11,2),2)</f>
        <v>0</v>
      </c>
      <c r="I11" s="45"/>
      <c r="J11" s="42">
        <f aca="true" t="shared" si="1" ref="J11:J30">ROUND(H11*(1+ROUND(I11,2)/100),2)</f>
        <v>0</v>
      </c>
      <c r="K11" s="5"/>
      <c r="L11" s="5"/>
      <c r="M11" s="5"/>
      <c r="N11" s="5"/>
      <c r="O11" s="5"/>
      <c r="P11" s="5"/>
    </row>
    <row r="12" spans="1:16" ht="25.5">
      <c r="A12" s="40">
        <v>2</v>
      </c>
      <c r="B12" s="44" t="s">
        <v>182</v>
      </c>
      <c r="C12" s="42" t="s">
        <v>183</v>
      </c>
      <c r="D12" s="42" t="s">
        <v>184</v>
      </c>
      <c r="E12" s="42">
        <v>1</v>
      </c>
      <c r="F12" s="42">
        <v>20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12.75">
      <c r="A13" s="40">
        <v>3</v>
      </c>
      <c r="B13" s="44" t="s">
        <v>185</v>
      </c>
      <c r="C13" s="42" t="s">
        <v>186</v>
      </c>
      <c r="D13" s="42" t="s">
        <v>187</v>
      </c>
      <c r="E13" s="42" t="s">
        <v>188</v>
      </c>
      <c r="F13" s="42">
        <v>30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12.75">
      <c r="A14" s="40">
        <v>4</v>
      </c>
      <c r="B14" s="44" t="s">
        <v>189</v>
      </c>
      <c r="C14" s="42" t="s">
        <v>190</v>
      </c>
      <c r="D14" s="42" t="s">
        <v>191</v>
      </c>
      <c r="E14" s="42">
        <v>1</v>
      </c>
      <c r="F14" s="42">
        <v>10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25.5">
      <c r="A15" s="40">
        <v>5</v>
      </c>
      <c r="B15" s="44" t="s">
        <v>192</v>
      </c>
      <c r="C15" s="42" t="s">
        <v>193</v>
      </c>
      <c r="D15" s="42" t="s">
        <v>194</v>
      </c>
      <c r="E15" s="42">
        <v>1</v>
      </c>
      <c r="F15" s="42">
        <v>5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25.5">
      <c r="A16" s="40">
        <v>6</v>
      </c>
      <c r="B16" s="44" t="s">
        <v>195</v>
      </c>
      <c r="C16" s="42" t="s">
        <v>193</v>
      </c>
      <c r="D16" s="42" t="s">
        <v>196</v>
      </c>
      <c r="E16" s="42" t="s">
        <v>197</v>
      </c>
      <c r="F16" s="42">
        <v>5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1:16" ht="12.75">
      <c r="A17" s="40">
        <v>7</v>
      </c>
      <c r="B17" s="44" t="s">
        <v>198</v>
      </c>
      <c r="C17" s="42" t="s">
        <v>199</v>
      </c>
      <c r="D17" s="42" t="s">
        <v>200</v>
      </c>
      <c r="E17" s="42">
        <v>1</v>
      </c>
      <c r="F17" s="42">
        <v>20</v>
      </c>
      <c r="G17" s="45"/>
      <c r="H17" s="42">
        <f t="shared" si="0"/>
        <v>0</v>
      </c>
      <c r="I17" s="45"/>
      <c r="J17" s="42">
        <f t="shared" si="1"/>
        <v>0</v>
      </c>
      <c r="K17" s="5"/>
      <c r="L17" s="5"/>
      <c r="M17" s="5"/>
      <c r="N17" s="5"/>
      <c r="O17" s="5"/>
      <c r="P17" s="5"/>
    </row>
    <row r="18" spans="1:16" ht="12.75">
      <c r="A18" s="40">
        <v>8</v>
      </c>
      <c r="B18" s="44" t="s">
        <v>201</v>
      </c>
      <c r="C18" s="42" t="s">
        <v>193</v>
      </c>
      <c r="D18" s="42">
        <v>5E-05</v>
      </c>
      <c r="E18" s="42" t="s">
        <v>202</v>
      </c>
      <c r="F18" s="42">
        <v>5</v>
      </c>
      <c r="G18" s="45"/>
      <c r="H18" s="42">
        <f t="shared" si="0"/>
        <v>0</v>
      </c>
      <c r="I18" s="45"/>
      <c r="J18" s="42">
        <f t="shared" si="1"/>
        <v>0</v>
      </c>
      <c r="K18" s="5"/>
      <c r="L18" s="5"/>
      <c r="M18" s="5"/>
      <c r="N18" s="5"/>
      <c r="O18" s="5"/>
      <c r="P18" s="5"/>
    </row>
    <row r="19" spans="1:16" ht="12.75">
      <c r="A19" s="40">
        <v>9</v>
      </c>
      <c r="B19" s="44" t="s">
        <v>201</v>
      </c>
      <c r="C19" s="42" t="s">
        <v>199</v>
      </c>
      <c r="D19" s="42">
        <v>0.0005</v>
      </c>
      <c r="E19" s="42" t="s">
        <v>202</v>
      </c>
      <c r="F19" s="42">
        <v>5</v>
      </c>
      <c r="G19" s="45"/>
      <c r="H19" s="42">
        <f t="shared" si="0"/>
        <v>0</v>
      </c>
      <c r="I19" s="45"/>
      <c r="J19" s="42">
        <f t="shared" si="1"/>
        <v>0</v>
      </c>
      <c r="K19" s="5"/>
      <c r="L19" s="5"/>
      <c r="M19" s="5"/>
      <c r="N19" s="5"/>
      <c r="O19" s="5"/>
      <c r="P19" s="5"/>
    </row>
    <row r="20" spans="1:16" ht="38.25">
      <c r="A20" s="40">
        <v>10</v>
      </c>
      <c r="B20" s="44" t="s">
        <v>203</v>
      </c>
      <c r="C20" s="42" t="s">
        <v>92</v>
      </c>
      <c r="D20" s="42" t="s">
        <v>204</v>
      </c>
      <c r="E20" s="42">
        <v>1</v>
      </c>
      <c r="F20" s="42">
        <v>10</v>
      </c>
      <c r="G20" s="45"/>
      <c r="H20" s="42">
        <f t="shared" si="0"/>
        <v>0</v>
      </c>
      <c r="I20" s="45"/>
      <c r="J20" s="42">
        <f t="shared" si="1"/>
        <v>0</v>
      </c>
      <c r="K20" s="5"/>
      <c r="L20" s="5"/>
      <c r="M20" s="5"/>
      <c r="N20" s="5"/>
      <c r="O20" s="5"/>
      <c r="P20" s="5"/>
    </row>
    <row r="21" spans="1:16" ht="12.75">
      <c r="A21" s="40">
        <v>11</v>
      </c>
      <c r="B21" s="44" t="s">
        <v>205</v>
      </c>
      <c r="C21" s="42" t="s">
        <v>92</v>
      </c>
      <c r="D21" s="42" t="s">
        <v>206</v>
      </c>
      <c r="E21" s="42">
        <v>1</v>
      </c>
      <c r="F21" s="42">
        <v>20</v>
      </c>
      <c r="G21" s="45"/>
      <c r="H21" s="42">
        <f t="shared" si="0"/>
        <v>0</v>
      </c>
      <c r="I21" s="45"/>
      <c r="J21" s="42">
        <f t="shared" si="1"/>
        <v>0</v>
      </c>
      <c r="K21" s="5"/>
      <c r="L21" s="5"/>
      <c r="M21" s="5"/>
      <c r="N21" s="5"/>
      <c r="O21" s="5"/>
      <c r="P21" s="5"/>
    </row>
    <row r="22" spans="1:16" ht="25.5">
      <c r="A22" s="40">
        <v>12</v>
      </c>
      <c r="B22" s="44" t="s">
        <v>207</v>
      </c>
      <c r="C22" s="42" t="s">
        <v>208</v>
      </c>
      <c r="D22" s="42" t="s">
        <v>208</v>
      </c>
      <c r="E22" s="42">
        <v>100</v>
      </c>
      <c r="F22" s="42">
        <v>20</v>
      </c>
      <c r="G22" s="45"/>
      <c r="H22" s="42">
        <f t="shared" si="0"/>
        <v>0</v>
      </c>
      <c r="I22" s="45"/>
      <c r="J22" s="42">
        <f t="shared" si="1"/>
        <v>0</v>
      </c>
      <c r="K22" s="5"/>
      <c r="L22" s="5"/>
      <c r="M22" s="5"/>
      <c r="N22" s="5"/>
      <c r="O22" s="5"/>
      <c r="P22" s="5"/>
    </row>
    <row r="23" spans="1:16" ht="25.5">
      <c r="A23" s="40">
        <v>13</v>
      </c>
      <c r="B23" s="44" t="s">
        <v>209</v>
      </c>
      <c r="C23" s="42" t="s">
        <v>193</v>
      </c>
      <c r="D23" s="42" t="s">
        <v>210</v>
      </c>
      <c r="E23" s="42">
        <v>1</v>
      </c>
      <c r="F23" s="42">
        <v>3</v>
      </c>
      <c r="G23" s="45"/>
      <c r="H23" s="42">
        <f t="shared" si="0"/>
        <v>0</v>
      </c>
      <c r="I23" s="45"/>
      <c r="J23" s="42">
        <f t="shared" si="1"/>
        <v>0</v>
      </c>
      <c r="K23" s="5"/>
      <c r="L23" s="5"/>
      <c r="M23" s="5"/>
      <c r="N23" s="5"/>
      <c r="O23" s="5"/>
      <c r="P23" s="5"/>
    </row>
    <row r="24" spans="1:16" ht="12.75">
      <c r="A24" s="40">
        <v>14</v>
      </c>
      <c r="B24" s="44" t="s">
        <v>211</v>
      </c>
      <c r="C24" s="42" t="s">
        <v>193</v>
      </c>
      <c r="D24" s="42" t="s">
        <v>212</v>
      </c>
      <c r="E24" s="42">
        <v>1</v>
      </c>
      <c r="F24" s="42">
        <v>5</v>
      </c>
      <c r="G24" s="45"/>
      <c r="H24" s="42">
        <f t="shared" si="0"/>
        <v>0</v>
      </c>
      <c r="I24" s="45"/>
      <c r="J24" s="42">
        <f t="shared" si="1"/>
        <v>0</v>
      </c>
      <c r="K24" s="5"/>
      <c r="L24" s="5"/>
      <c r="M24" s="5"/>
      <c r="N24" s="5"/>
      <c r="O24" s="5"/>
      <c r="P24" s="5"/>
    </row>
    <row r="25" spans="1:16" ht="12.75">
      <c r="A25" s="40">
        <v>15</v>
      </c>
      <c r="B25" s="44" t="s">
        <v>213</v>
      </c>
      <c r="C25" s="42" t="s">
        <v>186</v>
      </c>
      <c r="D25" s="42" t="s">
        <v>214</v>
      </c>
      <c r="E25" s="42">
        <v>1</v>
      </c>
      <c r="F25" s="42">
        <v>10</v>
      </c>
      <c r="G25" s="45"/>
      <c r="H25" s="42">
        <f t="shared" si="0"/>
        <v>0</v>
      </c>
      <c r="I25" s="45"/>
      <c r="J25" s="42">
        <f t="shared" si="1"/>
        <v>0</v>
      </c>
      <c r="K25" s="5"/>
      <c r="L25" s="5"/>
      <c r="M25" s="5"/>
      <c r="N25" s="5"/>
      <c r="O25" s="5"/>
      <c r="P25" s="5"/>
    </row>
    <row r="26" spans="1:16" ht="25.5">
      <c r="A26" s="40">
        <v>16</v>
      </c>
      <c r="B26" s="44" t="s">
        <v>215</v>
      </c>
      <c r="C26" s="42" t="s">
        <v>92</v>
      </c>
      <c r="D26" s="42" t="s">
        <v>216</v>
      </c>
      <c r="E26" s="42">
        <v>1</v>
      </c>
      <c r="F26" s="42">
        <v>20</v>
      </c>
      <c r="G26" s="45"/>
      <c r="H26" s="42">
        <f t="shared" si="0"/>
        <v>0</v>
      </c>
      <c r="I26" s="45"/>
      <c r="J26" s="42">
        <f t="shared" si="1"/>
        <v>0</v>
      </c>
      <c r="K26" s="5"/>
      <c r="L26" s="5"/>
      <c r="M26" s="5"/>
      <c r="N26" s="5"/>
      <c r="O26" s="5"/>
      <c r="P26" s="5"/>
    </row>
    <row r="27" spans="1:16" ht="12.75">
      <c r="A27" s="40">
        <v>17</v>
      </c>
      <c r="B27" s="44" t="s">
        <v>217</v>
      </c>
      <c r="C27" s="42" t="s">
        <v>186</v>
      </c>
      <c r="D27" s="42" t="s">
        <v>218</v>
      </c>
      <c r="E27" s="42" t="s">
        <v>218</v>
      </c>
      <c r="F27" s="42">
        <v>5</v>
      </c>
      <c r="G27" s="45"/>
      <c r="H27" s="42">
        <f t="shared" si="0"/>
        <v>0</v>
      </c>
      <c r="I27" s="45"/>
      <c r="J27" s="42">
        <f t="shared" si="1"/>
        <v>0</v>
      </c>
      <c r="K27" s="5"/>
      <c r="L27" s="5"/>
      <c r="M27" s="5"/>
      <c r="N27" s="5"/>
      <c r="O27" s="5"/>
      <c r="P27" s="5"/>
    </row>
    <row r="28" spans="1:16" ht="12.75">
      <c r="A28" s="40">
        <v>18</v>
      </c>
      <c r="B28" s="44" t="s">
        <v>219</v>
      </c>
      <c r="C28" s="42" t="s">
        <v>193</v>
      </c>
      <c r="D28" s="42" t="s">
        <v>200</v>
      </c>
      <c r="E28" s="42">
        <v>1</v>
      </c>
      <c r="F28" s="42">
        <v>15</v>
      </c>
      <c r="G28" s="45"/>
      <c r="H28" s="42">
        <f t="shared" si="0"/>
        <v>0</v>
      </c>
      <c r="I28" s="45"/>
      <c r="J28" s="42">
        <f t="shared" si="1"/>
        <v>0</v>
      </c>
      <c r="K28" s="5"/>
      <c r="L28" s="5"/>
      <c r="M28" s="5"/>
      <c r="N28" s="5"/>
      <c r="O28" s="5"/>
      <c r="P28" s="5"/>
    </row>
    <row r="29" spans="1:16" ht="12.75">
      <c r="A29" s="40">
        <v>19</v>
      </c>
      <c r="B29" s="44" t="s">
        <v>220</v>
      </c>
      <c r="C29" s="42" t="s">
        <v>199</v>
      </c>
      <c r="D29" s="42" t="s">
        <v>221</v>
      </c>
      <c r="E29" s="42">
        <v>1</v>
      </c>
      <c r="F29" s="42">
        <v>5</v>
      </c>
      <c r="G29" s="45"/>
      <c r="H29" s="42">
        <f t="shared" si="0"/>
        <v>0</v>
      </c>
      <c r="I29" s="45"/>
      <c r="J29" s="42">
        <f t="shared" si="1"/>
        <v>0</v>
      </c>
      <c r="K29" s="5"/>
      <c r="L29" s="5"/>
      <c r="M29" s="5"/>
      <c r="N29" s="5"/>
      <c r="O29" s="5"/>
      <c r="P29" s="5"/>
    </row>
    <row r="30" spans="1:16" ht="12.75">
      <c r="A30" s="40">
        <v>20</v>
      </c>
      <c r="B30" s="44" t="s">
        <v>222</v>
      </c>
      <c r="C30" s="42" t="s">
        <v>199</v>
      </c>
      <c r="D30" s="42" t="s">
        <v>223</v>
      </c>
      <c r="E30" s="42">
        <v>1</v>
      </c>
      <c r="F30" s="42">
        <v>3</v>
      </c>
      <c r="G30" s="45"/>
      <c r="H30" s="42">
        <f t="shared" si="0"/>
        <v>0</v>
      </c>
      <c r="I30" s="45"/>
      <c r="J30" s="42">
        <f t="shared" si="1"/>
        <v>0</v>
      </c>
      <c r="K30" s="5"/>
      <c r="L30" s="5"/>
      <c r="M30" s="5"/>
      <c r="N30" s="5"/>
      <c r="O30" s="5"/>
      <c r="P30" s="5"/>
    </row>
    <row r="31" spans="2:16" ht="12.75">
      <c r="B31" s="3"/>
      <c r="C31" s="5"/>
      <c r="D31" s="5"/>
      <c r="E31" s="5"/>
      <c r="F31" s="5"/>
      <c r="G31" s="5"/>
      <c r="H31" s="43">
        <f>ROUND(SUM(H11:H30),2)</f>
        <v>0</v>
      </c>
      <c r="I31" s="5"/>
      <c r="J31" s="43">
        <f>ROUND(SUM(J11:J30),2)</f>
        <v>0</v>
      </c>
      <c r="K31" s="5"/>
      <c r="L31" s="5"/>
      <c r="M31" s="5"/>
      <c r="N31" s="5"/>
      <c r="O31" s="5"/>
      <c r="P31" s="5"/>
    </row>
    <row r="32" spans="2:16" ht="12.75"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1" ht="12.75">
      <c r="A33" s="77" t="s">
        <v>14</v>
      </c>
      <c r="B33" s="78"/>
      <c r="C33" s="91"/>
      <c r="D33" s="92"/>
      <c r="E33" s="93"/>
      <c r="F33" s="70" t="s">
        <v>27</v>
      </c>
      <c r="G33" s="71"/>
      <c r="H33" s="72"/>
      <c r="I33" s="73"/>
      <c r="J33" s="74"/>
      <c r="K33" s="75"/>
    </row>
    <row r="34" spans="1:11" ht="12.75">
      <c r="A34" s="77" t="s">
        <v>31</v>
      </c>
      <c r="B34" s="72"/>
      <c r="C34" s="89"/>
      <c r="D34" s="90"/>
      <c r="E34" s="90"/>
      <c r="F34" s="90"/>
      <c r="G34" s="90"/>
      <c r="H34" s="90"/>
      <c r="I34" s="90"/>
      <c r="J34" s="90"/>
      <c r="K34" s="81"/>
    </row>
    <row r="35" spans="1:2" ht="12.75">
      <c r="A35" s="7"/>
      <c r="B35" s="10"/>
    </row>
    <row r="36" spans="1:11" ht="12.75">
      <c r="A36" s="77" t="s">
        <v>3</v>
      </c>
      <c r="B36" s="78"/>
      <c r="C36" s="79"/>
      <c r="D36" s="80"/>
      <c r="E36" s="80"/>
      <c r="F36" s="80"/>
      <c r="G36" s="80"/>
      <c r="H36" s="80"/>
      <c r="I36" s="80"/>
      <c r="J36" s="80"/>
      <c r="K36" s="81"/>
    </row>
    <row r="37" spans="1:11" ht="12.75">
      <c r="A37" s="7"/>
      <c r="B37" s="10"/>
      <c r="K37" s="15"/>
    </row>
    <row r="38" spans="1:11" ht="12.75">
      <c r="A38" s="77" t="s">
        <v>4</v>
      </c>
      <c r="B38" s="78"/>
      <c r="C38" s="79"/>
      <c r="D38" s="80"/>
      <c r="E38" s="80"/>
      <c r="F38" s="80"/>
      <c r="G38" s="80"/>
      <c r="H38" s="80"/>
      <c r="I38" s="80"/>
      <c r="J38" s="80"/>
      <c r="K38" s="81"/>
    </row>
    <row r="39" spans="1:11" ht="12.75">
      <c r="A39" s="7"/>
      <c r="B39" s="10"/>
      <c r="K39" s="15"/>
    </row>
    <row r="40" spans="1:11" ht="12.75">
      <c r="A40" s="77" t="s">
        <v>5</v>
      </c>
      <c r="B40" s="78"/>
      <c r="C40" s="79"/>
      <c r="D40" s="80"/>
      <c r="E40" s="80"/>
      <c r="F40" s="80"/>
      <c r="G40" s="80"/>
      <c r="H40" s="80"/>
      <c r="I40" s="80"/>
      <c r="J40" s="80"/>
      <c r="K40" s="81"/>
    </row>
    <row r="41" spans="1:11" ht="12.75">
      <c r="A41" s="6"/>
      <c r="B41" s="10"/>
      <c r="C41" s="19"/>
      <c r="D41" s="10"/>
      <c r="E41" s="10"/>
      <c r="F41" s="10"/>
      <c r="G41" s="10"/>
      <c r="H41" s="10"/>
      <c r="I41" s="10"/>
      <c r="J41" s="10"/>
      <c r="K41" s="10"/>
    </row>
    <row r="42" spans="1:3" ht="12.75">
      <c r="A42" s="7"/>
      <c r="B42" s="7"/>
      <c r="C42" s="20"/>
    </row>
    <row r="43" spans="11:12" ht="12.75">
      <c r="K43" s="4"/>
      <c r="L43" s="4"/>
    </row>
    <row r="44" spans="11:12" ht="12.75">
      <c r="K44" s="4"/>
      <c r="L44" s="4"/>
    </row>
    <row r="45" spans="9:12" ht="12.75">
      <c r="I45" s="17"/>
      <c r="J45" s="17"/>
      <c r="K45" s="18"/>
      <c r="L45" s="16"/>
    </row>
    <row r="46" spans="9:11" ht="12.75">
      <c r="I46" s="76" t="s">
        <v>15</v>
      </c>
      <c r="J46" s="76"/>
      <c r="K46" s="76"/>
    </row>
  </sheetData>
  <sheetProtection/>
  <mergeCells count="16">
    <mergeCell ref="A40:B40"/>
    <mergeCell ref="C40:K40"/>
    <mergeCell ref="I46:K46"/>
    <mergeCell ref="A34:B34"/>
    <mergeCell ref="C34:K34"/>
    <mergeCell ref="A36:B36"/>
    <mergeCell ref="C36:K36"/>
    <mergeCell ref="A38:B38"/>
    <mergeCell ref="C38:K38"/>
    <mergeCell ref="A4:B4"/>
    <mergeCell ref="C4:K4"/>
    <mergeCell ref="B6:L6"/>
    <mergeCell ref="A33:B33"/>
    <mergeCell ref="C33:E33"/>
    <mergeCell ref="F33:H33"/>
    <mergeCell ref="I33:K3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70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69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1045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382.5">
      <c r="A11" s="40">
        <v>1</v>
      </c>
      <c r="B11" s="44" t="s">
        <v>959</v>
      </c>
      <c r="C11" s="42" t="s">
        <v>960</v>
      </c>
      <c r="D11" s="42" t="s">
        <v>208</v>
      </c>
      <c r="E11" s="42">
        <v>1</v>
      </c>
      <c r="F11" s="42">
        <v>24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2:16" ht="12.75">
      <c r="B12" s="3"/>
      <c r="C12" s="5"/>
      <c r="D12" s="5"/>
      <c r="E12" s="5"/>
      <c r="F12" s="5"/>
      <c r="G12" s="5"/>
      <c r="H12" s="43">
        <f>ROUND(SUM(H11:H11),2)</f>
        <v>0</v>
      </c>
      <c r="I12" s="5"/>
      <c r="J12" s="43">
        <f>ROUND(SUM(J11:J11),2)</f>
        <v>0</v>
      </c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1" ht="12.75">
      <c r="A14" s="77" t="s">
        <v>14</v>
      </c>
      <c r="B14" s="78"/>
      <c r="C14" s="91"/>
      <c r="D14" s="92"/>
      <c r="E14" s="93"/>
      <c r="F14" s="70" t="s">
        <v>27</v>
      </c>
      <c r="G14" s="71"/>
      <c r="H14" s="72"/>
      <c r="I14" s="73"/>
      <c r="J14" s="74"/>
      <c r="K14" s="75"/>
    </row>
    <row r="15" spans="1:11" ht="12.75">
      <c r="A15" s="77" t="s">
        <v>31</v>
      </c>
      <c r="B15" s="72"/>
      <c r="C15" s="89"/>
      <c r="D15" s="90"/>
      <c r="E15" s="90"/>
      <c r="F15" s="90"/>
      <c r="G15" s="90"/>
      <c r="H15" s="90"/>
      <c r="I15" s="90"/>
      <c r="J15" s="90"/>
      <c r="K15" s="81"/>
    </row>
    <row r="16" spans="1:2" ht="12.75">
      <c r="A16" s="7"/>
      <c r="B16" s="10"/>
    </row>
    <row r="17" spans="1:11" ht="12.75">
      <c r="A17" s="77" t="s">
        <v>3</v>
      </c>
      <c r="B17" s="78"/>
      <c r="C17" s="79"/>
      <c r="D17" s="80"/>
      <c r="E17" s="80"/>
      <c r="F17" s="80"/>
      <c r="G17" s="80"/>
      <c r="H17" s="80"/>
      <c r="I17" s="80"/>
      <c r="J17" s="80"/>
      <c r="K17" s="81"/>
    </row>
    <row r="18" spans="1:11" ht="12.75">
      <c r="A18" s="7"/>
      <c r="B18" s="10"/>
      <c r="K18" s="15"/>
    </row>
    <row r="19" spans="1:11" ht="12.75">
      <c r="A19" s="77" t="s">
        <v>4</v>
      </c>
      <c r="B19" s="78"/>
      <c r="C19" s="79"/>
      <c r="D19" s="80"/>
      <c r="E19" s="80"/>
      <c r="F19" s="80"/>
      <c r="G19" s="80"/>
      <c r="H19" s="80"/>
      <c r="I19" s="80"/>
      <c r="J19" s="80"/>
      <c r="K19" s="81"/>
    </row>
    <row r="20" spans="1:11" ht="12.75">
      <c r="A20" s="7"/>
      <c r="B20" s="10"/>
      <c r="K20" s="15"/>
    </row>
    <row r="21" spans="1:11" ht="12.75">
      <c r="A21" s="77" t="s">
        <v>5</v>
      </c>
      <c r="B21" s="78"/>
      <c r="C21" s="79"/>
      <c r="D21" s="80"/>
      <c r="E21" s="80"/>
      <c r="F21" s="80"/>
      <c r="G21" s="80"/>
      <c r="H21" s="80"/>
      <c r="I21" s="80"/>
      <c r="J21" s="80"/>
      <c r="K21" s="81"/>
    </row>
    <row r="22" spans="1:11" ht="12.75">
      <c r="A22" s="6"/>
      <c r="B22" s="10"/>
      <c r="C22" s="19"/>
      <c r="D22" s="10"/>
      <c r="E22" s="10"/>
      <c r="F22" s="10"/>
      <c r="G22" s="10"/>
      <c r="H22" s="10"/>
      <c r="I22" s="10"/>
      <c r="J22" s="10"/>
      <c r="K22" s="10"/>
    </row>
    <row r="23" spans="1:3" ht="12.75">
      <c r="A23" s="7"/>
      <c r="B23" s="7"/>
      <c r="C23" s="20"/>
    </row>
    <row r="24" spans="11:12" ht="12.75">
      <c r="K24" s="4"/>
      <c r="L24" s="4"/>
    </row>
    <row r="25" spans="11:12" ht="12.75">
      <c r="K25" s="4"/>
      <c r="L25" s="4"/>
    </row>
    <row r="26" spans="9:12" ht="12.75">
      <c r="I26" s="17"/>
      <c r="J26" s="17"/>
      <c r="K26" s="18"/>
      <c r="L26" s="16"/>
    </row>
    <row r="27" spans="9:11" ht="12.75">
      <c r="I27" s="76" t="s">
        <v>15</v>
      </c>
      <c r="J27" s="76"/>
      <c r="K27" s="76"/>
    </row>
  </sheetData>
  <sheetProtection/>
  <mergeCells count="16">
    <mergeCell ref="A21:B21"/>
    <mergeCell ref="C21:K21"/>
    <mergeCell ref="I27:K27"/>
    <mergeCell ref="A15:B15"/>
    <mergeCell ref="C15:K15"/>
    <mergeCell ref="A17:B17"/>
    <mergeCell ref="C17:K17"/>
    <mergeCell ref="A19:B19"/>
    <mergeCell ref="C19:K19"/>
    <mergeCell ref="A4:B4"/>
    <mergeCell ref="C4:K4"/>
    <mergeCell ref="B6:L6"/>
    <mergeCell ref="A14:B14"/>
    <mergeCell ref="C14:E14"/>
    <mergeCell ref="F14:H14"/>
    <mergeCell ref="I14:K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71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70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1046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25.5">
      <c r="A11" s="40">
        <v>1</v>
      </c>
      <c r="B11" s="44" t="s">
        <v>961</v>
      </c>
      <c r="C11" s="42" t="s">
        <v>962</v>
      </c>
      <c r="D11" s="42" t="s">
        <v>963</v>
      </c>
      <c r="E11" s="42">
        <v>1</v>
      </c>
      <c r="F11" s="42">
        <v>50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2:16" ht="12.75">
      <c r="B12" s="3"/>
      <c r="C12" s="5"/>
      <c r="D12" s="5"/>
      <c r="E12" s="5"/>
      <c r="F12" s="5"/>
      <c r="G12" s="5"/>
      <c r="H12" s="43">
        <f>ROUND(SUM(H11:H11),2)</f>
        <v>0</v>
      </c>
      <c r="I12" s="5"/>
      <c r="J12" s="43">
        <f>ROUND(SUM(J11:J11),2)</f>
        <v>0</v>
      </c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1" ht="12.75">
      <c r="A14" s="77" t="s">
        <v>14</v>
      </c>
      <c r="B14" s="78"/>
      <c r="C14" s="91"/>
      <c r="D14" s="92"/>
      <c r="E14" s="93"/>
      <c r="F14" s="70" t="s">
        <v>27</v>
      </c>
      <c r="G14" s="71"/>
      <c r="H14" s="72"/>
      <c r="I14" s="73"/>
      <c r="J14" s="74"/>
      <c r="K14" s="75"/>
    </row>
    <row r="15" spans="1:11" ht="12.75">
      <c r="A15" s="77" t="s">
        <v>31</v>
      </c>
      <c r="B15" s="72"/>
      <c r="C15" s="89"/>
      <c r="D15" s="90"/>
      <c r="E15" s="90"/>
      <c r="F15" s="90"/>
      <c r="G15" s="90"/>
      <c r="H15" s="90"/>
      <c r="I15" s="90"/>
      <c r="J15" s="90"/>
      <c r="K15" s="81"/>
    </row>
    <row r="16" spans="1:2" ht="12.75">
      <c r="A16" s="7"/>
      <c r="B16" s="10"/>
    </row>
    <row r="17" spans="1:11" ht="12.75">
      <c r="A17" s="77" t="s">
        <v>3</v>
      </c>
      <c r="B17" s="78"/>
      <c r="C17" s="79"/>
      <c r="D17" s="80"/>
      <c r="E17" s="80"/>
      <c r="F17" s="80"/>
      <c r="G17" s="80"/>
      <c r="H17" s="80"/>
      <c r="I17" s="80"/>
      <c r="J17" s="80"/>
      <c r="K17" s="81"/>
    </row>
    <row r="18" spans="1:11" ht="12.75">
      <c r="A18" s="7"/>
      <c r="B18" s="10"/>
      <c r="K18" s="15"/>
    </row>
    <row r="19" spans="1:11" ht="12.75">
      <c r="A19" s="77" t="s">
        <v>4</v>
      </c>
      <c r="B19" s="78"/>
      <c r="C19" s="79"/>
      <c r="D19" s="80"/>
      <c r="E19" s="80"/>
      <c r="F19" s="80"/>
      <c r="G19" s="80"/>
      <c r="H19" s="80"/>
      <c r="I19" s="80"/>
      <c r="J19" s="80"/>
      <c r="K19" s="81"/>
    </row>
    <row r="20" spans="1:11" ht="12.75">
      <c r="A20" s="7"/>
      <c r="B20" s="10"/>
      <c r="K20" s="15"/>
    </row>
    <row r="21" spans="1:11" ht="12.75">
      <c r="A21" s="77" t="s">
        <v>5</v>
      </c>
      <c r="B21" s="78"/>
      <c r="C21" s="79"/>
      <c r="D21" s="80"/>
      <c r="E21" s="80"/>
      <c r="F21" s="80"/>
      <c r="G21" s="80"/>
      <c r="H21" s="80"/>
      <c r="I21" s="80"/>
      <c r="J21" s="80"/>
      <c r="K21" s="81"/>
    </row>
    <row r="22" spans="1:11" ht="12.75">
      <c r="A22" s="6"/>
      <c r="B22" s="10"/>
      <c r="C22" s="19"/>
      <c r="D22" s="10"/>
      <c r="E22" s="10"/>
      <c r="F22" s="10"/>
      <c r="G22" s="10"/>
      <c r="H22" s="10"/>
      <c r="I22" s="10"/>
      <c r="J22" s="10"/>
      <c r="K22" s="10"/>
    </row>
    <row r="23" spans="1:3" ht="12.75">
      <c r="A23" s="7"/>
      <c r="B23" s="7"/>
      <c r="C23" s="20"/>
    </row>
    <row r="24" spans="11:12" ht="12.75">
      <c r="K24" s="4"/>
      <c r="L24" s="4"/>
    </row>
    <row r="25" spans="11:12" ht="12.75">
      <c r="K25" s="4"/>
      <c r="L25" s="4"/>
    </row>
    <row r="26" spans="9:12" ht="12.75">
      <c r="I26" s="17"/>
      <c r="J26" s="17"/>
      <c r="K26" s="18"/>
      <c r="L26" s="16"/>
    </row>
    <row r="27" spans="9:11" ht="12.75">
      <c r="I27" s="76" t="s">
        <v>15</v>
      </c>
      <c r="J27" s="76"/>
      <c r="K27" s="76"/>
    </row>
  </sheetData>
  <sheetProtection/>
  <mergeCells count="16">
    <mergeCell ref="A21:B21"/>
    <mergeCell ref="C21:K21"/>
    <mergeCell ref="I27:K27"/>
    <mergeCell ref="A15:B15"/>
    <mergeCell ref="C15:K15"/>
    <mergeCell ref="A17:B17"/>
    <mergeCell ref="C17:K17"/>
    <mergeCell ref="A19:B19"/>
    <mergeCell ref="C19:K19"/>
    <mergeCell ref="A4:B4"/>
    <mergeCell ref="C4:K4"/>
    <mergeCell ref="B6:L6"/>
    <mergeCell ref="A14:B14"/>
    <mergeCell ref="C14:E14"/>
    <mergeCell ref="F14:H14"/>
    <mergeCell ref="I14:K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72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71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1047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25.5">
      <c r="A11" s="40">
        <v>1</v>
      </c>
      <c r="B11" s="44" t="s">
        <v>964</v>
      </c>
      <c r="C11" s="42" t="s">
        <v>962</v>
      </c>
      <c r="D11" s="42" t="s">
        <v>965</v>
      </c>
      <c r="E11" s="42">
        <v>1</v>
      </c>
      <c r="F11" s="42">
        <v>100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1:16" ht="25.5">
      <c r="A12" s="40">
        <v>2</v>
      </c>
      <c r="B12" s="44" t="s">
        <v>964</v>
      </c>
      <c r="C12" s="42" t="s">
        <v>962</v>
      </c>
      <c r="D12" s="42" t="s">
        <v>966</v>
      </c>
      <c r="E12" s="42">
        <v>1</v>
      </c>
      <c r="F12" s="42">
        <v>100</v>
      </c>
      <c r="G12" s="45"/>
      <c r="H12" s="42">
        <f>ROUND(F12*ROUND(G12,2),2)</f>
        <v>0</v>
      </c>
      <c r="I12" s="45"/>
      <c r="J12" s="42">
        <f>ROUND(H12*(1+ROUND(I12,2)/100),2)</f>
        <v>0</v>
      </c>
      <c r="K12" s="5"/>
      <c r="L12" s="5"/>
      <c r="M12" s="5"/>
      <c r="N12" s="5"/>
      <c r="O12" s="5"/>
      <c r="P12" s="5"/>
    </row>
    <row r="13" spans="2:16" ht="12.75">
      <c r="B13" s="3"/>
      <c r="C13" s="5"/>
      <c r="D13" s="5"/>
      <c r="E13" s="5"/>
      <c r="F13" s="5"/>
      <c r="G13" s="5"/>
      <c r="H13" s="43">
        <f>ROUND(SUM(H11:H12),2)</f>
        <v>0</v>
      </c>
      <c r="I13" s="5"/>
      <c r="J13" s="43">
        <f>ROUND(SUM(J11:J12),2)</f>
        <v>0</v>
      </c>
      <c r="K13" s="5"/>
      <c r="L13" s="5"/>
      <c r="M13" s="5"/>
      <c r="N13" s="5"/>
      <c r="O13" s="5"/>
      <c r="P13" s="5"/>
    </row>
    <row r="14" spans="2:16" ht="12.75">
      <c r="B14" s="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1" ht="12.75">
      <c r="A15" s="77" t="s">
        <v>14</v>
      </c>
      <c r="B15" s="78"/>
      <c r="C15" s="91"/>
      <c r="D15" s="92"/>
      <c r="E15" s="93"/>
      <c r="F15" s="70" t="s">
        <v>27</v>
      </c>
      <c r="G15" s="71"/>
      <c r="H15" s="72"/>
      <c r="I15" s="73"/>
      <c r="J15" s="74"/>
      <c r="K15" s="75"/>
    </row>
    <row r="16" spans="1:11" ht="12.75">
      <c r="A16" s="77" t="s">
        <v>31</v>
      </c>
      <c r="B16" s="72"/>
      <c r="C16" s="89"/>
      <c r="D16" s="90"/>
      <c r="E16" s="90"/>
      <c r="F16" s="90"/>
      <c r="G16" s="90"/>
      <c r="H16" s="90"/>
      <c r="I16" s="90"/>
      <c r="J16" s="90"/>
      <c r="K16" s="81"/>
    </row>
    <row r="17" spans="1:2" ht="12.75">
      <c r="A17" s="7"/>
      <c r="B17" s="10"/>
    </row>
    <row r="18" spans="1:11" ht="12.75">
      <c r="A18" s="77" t="s">
        <v>3</v>
      </c>
      <c r="B18" s="78"/>
      <c r="C18" s="79"/>
      <c r="D18" s="80"/>
      <c r="E18" s="80"/>
      <c r="F18" s="80"/>
      <c r="G18" s="80"/>
      <c r="H18" s="80"/>
      <c r="I18" s="80"/>
      <c r="J18" s="80"/>
      <c r="K18" s="81"/>
    </row>
    <row r="19" spans="1:11" ht="12.75">
      <c r="A19" s="7"/>
      <c r="B19" s="10"/>
      <c r="K19" s="15"/>
    </row>
    <row r="20" spans="1:11" ht="12.75">
      <c r="A20" s="77" t="s">
        <v>4</v>
      </c>
      <c r="B20" s="78"/>
      <c r="C20" s="79"/>
      <c r="D20" s="80"/>
      <c r="E20" s="80"/>
      <c r="F20" s="80"/>
      <c r="G20" s="80"/>
      <c r="H20" s="80"/>
      <c r="I20" s="80"/>
      <c r="J20" s="80"/>
      <c r="K20" s="81"/>
    </row>
    <row r="21" spans="1:11" ht="12.75">
      <c r="A21" s="7"/>
      <c r="B21" s="10"/>
      <c r="K21" s="15"/>
    </row>
    <row r="22" spans="1:11" ht="12.75">
      <c r="A22" s="77" t="s">
        <v>5</v>
      </c>
      <c r="B22" s="78"/>
      <c r="C22" s="79"/>
      <c r="D22" s="80"/>
      <c r="E22" s="80"/>
      <c r="F22" s="80"/>
      <c r="G22" s="80"/>
      <c r="H22" s="80"/>
      <c r="I22" s="80"/>
      <c r="J22" s="80"/>
      <c r="K22" s="81"/>
    </row>
    <row r="23" spans="1:11" ht="12.75">
      <c r="A23" s="6"/>
      <c r="B23" s="10"/>
      <c r="C23" s="19"/>
      <c r="D23" s="10"/>
      <c r="E23" s="10"/>
      <c r="F23" s="10"/>
      <c r="G23" s="10"/>
      <c r="H23" s="10"/>
      <c r="I23" s="10"/>
      <c r="J23" s="10"/>
      <c r="K23" s="10"/>
    </row>
    <row r="24" spans="1:3" ht="12.75">
      <c r="A24" s="7"/>
      <c r="B24" s="7"/>
      <c r="C24" s="20"/>
    </row>
    <row r="25" spans="11:12" ht="12.75">
      <c r="K25" s="4"/>
      <c r="L25" s="4"/>
    </row>
    <row r="26" spans="11:12" ht="12.75">
      <c r="K26" s="4"/>
      <c r="L26" s="4"/>
    </row>
    <row r="27" spans="9:12" ht="12.75">
      <c r="I27" s="17"/>
      <c r="J27" s="17"/>
      <c r="K27" s="18"/>
      <c r="L27" s="16"/>
    </row>
    <row r="28" spans="9:11" ht="12.75">
      <c r="I28" s="76" t="s">
        <v>15</v>
      </c>
      <c r="J28" s="76"/>
      <c r="K28" s="76"/>
    </row>
  </sheetData>
  <sheetProtection/>
  <mergeCells count="16">
    <mergeCell ref="A22:B22"/>
    <mergeCell ref="C22:K22"/>
    <mergeCell ref="I28:K28"/>
    <mergeCell ref="A16:B16"/>
    <mergeCell ref="C16:K16"/>
    <mergeCell ref="A18:B18"/>
    <mergeCell ref="C18:K18"/>
    <mergeCell ref="A20:B20"/>
    <mergeCell ref="C20:K20"/>
    <mergeCell ref="A4:B4"/>
    <mergeCell ref="C4:K4"/>
    <mergeCell ref="B6:L6"/>
    <mergeCell ref="A15:B15"/>
    <mergeCell ref="C15:E15"/>
    <mergeCell ref="F15:H15"/>
    <mergeCell ref="I15:K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73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72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1048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38.25">
      <c r="A11" s="40">
        <v>1</v>
      </c>
      <c r="B11" s="44" t="s">
        <v>967</v>
      </c>
      <c r="C11" s="42" t="s">
        <v>962</v>
      </c>
      <c r="D11" s="42" t="s">
        <v>968</v>
      </c>
      <c r="E11" s="42" t="s">
        <v>969</v>
      </c>
      <c r="F11" s="42">
        <v>20</v>
      </c>
      <c r="G11" s="45"/>
      <c r="H11" s="42">
        <f aca="true" t="shared" si="0" ref="H11:H18">ROUND(F11*ROUND(G11,2),2)</f>
        <v>0</v>
      </c>
      <c r="I11" s="45"/>
      <c r="J11" s="42">
        <f aca="true" t="shared" si="1" ref="J11:J18">ROUND(H11*(1+ROUND(I11,2)/100),2)</f>
        <v>0</v>
      </c>
      <c r="K11" s="5"/>
      <c r="L11" s="5"/>
      <c r="M11" s="5"/>
      <c r="N11" s="5"/>
      <c r="O11" s="5"/>
      <c r="P11" s="5"/>
    </row>
    <row r="12" spans="1:16" ht="38.25">
      <c r="A12" s="40">
        <v>2</v>
      </c>
      <c r="B12" s="44" t="s">
        <v>970</v>
      </c>
      <c r="C12" s="42" t="s">
        <v>962</v>
      </c>
      <c r="D12" s="42" t="s">
        <v>968</v>
      </c>
      <c r="E12" s="42" t="s">
        <v>969</v>
      </c>
      <c r="F12" s="42">
        <v>20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51">
      <c r="A13" s="40">
        <v>3</v>
      </c>
      <c r="B13" s="44" t="s">
        <v>971</v>
      </c>
      <c r="C13" s="42" t="s">
        <v>962</v>
      </c>
      <c r="D13" s="42" t="s">
        <v>968</v>
      </c>
      <c r="E13" s="42" t="s">
        <v>969</v>
      </c>
      <c r="F13" s="42">
        <v>20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38.25">
      <c r="A14" s="40">
        <v>4</v>
      </c>
      <c r="B14" s="44" t="s">
        <v>972</v>
      </c>
      <c r="C14" s="42" t="s">
        <v>962</v>
      </c>
      <c r="D14" s="42" t="s">
        <v>968</v>
      </c>
      <c r="E14" s="42" t="s">
        <v>969</v>
      </c>
      <c r="F14" s="42">
        <v>20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38.25">
      <c r="A15" s="40">
        <v>5</v>
      </c>
      <c r="B15" s="44" t="s">
        <v>972</v>
      </c>
      <c r="C15" s="42" t="s">
        <v>962</v>
      </c>
      <c r="D15" s="42" t="s">
        <v>968</v>
      </c>
      <c r="E15" s="42" t="s">
        <v>973</v>
      </c>
      <c r="F15" s="42">
        <v>20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25.5">
      <c r="A16" s="40">
        <v>6</v>
      </c>
      <c r="B16" s="44" t="s">
        <v>974</v>
      </c>
      <c r="C16" s="42" t="s">
        <v>962</v>
      </c>
      <c r="D16" s="42" t="s">
        <v>968</v>
      </c>
      <c r="E16" s="42" t="s">
        <v>969</v>
      </c>
      <c r="F16" s="42">
        <v>20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1:16" ht="25.5">
      <c r="A17" s="40">
        <v>7</v>
      </c>
      <c r="B17" s="44" t="s">
        <v>975</v>
      </c>
      <c r="C17" s="42" t="s">
        <v>962</v>
      </c>
      <c r="D17" s="42" t="s">
        <v>968</v>
      </c>
      <c r="E17" s="42" t="s">
        <v>969</v>
      </c>
      <c r="F17" s="42">
        <v>20</v>
      </c>
      <c r="G17" s="45"/>
      <c r="H17" s="42">
        <f t="shared" si="0"/>
        <v>0</v>
      </c>
      <c r="I17" s="45"/>
      <c r="J17" s="42">
        <f t="shared" si="1"/>
        <v>0</v>
      </c>
      <c r="K17" s="5"/>
      <c r="L17" s="5"/>
      <c r="M17" s="5"/>
      <c r="N17" s="5"/>
      <c r="O17" s="5"/>
      <c r="P17" s="5"/>
    </row>
    <row r="18" spans="1:16" ht="25.5">
      <c r="A18" s="40">
        <v>8</v>
      </c>
      <c r="B18" s="44" t="s">
        <v>976</v>
      </c>
      <c r="C18" s="42" t="s">
        <v>962</v>
      </c>
      <c r="D18" s="42" t="s">
        <v>968</v>
      </c>
      <c r="E18" s="42" t="s">
        <v>973</v>
      </c>
      <c r="F18" s="42">
        <v>20</v>
      </c>
      <c r="G18" s="45"/>
      <c r="H18" s="42">
        <f t="shared" si="0"/>
        <v>0</v>
      </c>
      <c r="I18" s="45"/>
      <c r="J18" s="42">
        <f t="shared" si="1"/>
        <v>0</v>
      </c>
      <c r="K18" s="5"/>
      <c r="L18" s="5"/>
      <c r="M18" s="5"/>
      <c r="N18" s="5"/>
      <c r="O18" s="5"/>
      <c r="P18" s="5"/>
    </row>
    <row r="19" spans="2:16" ht="12.75">
      <c r="B19" s="3"/>
      <c r="C19" s="5"/>
      <c r="D19" s="5"/>
      <c r="E19" s="5"/>
      <c r="F19" s="5"/>
      <c r="G19" s="5"/>
      <c r="H19" s="43">
        <f>ROUND(SUM(H11:H18),2)</f>
        <v>0</v>
      </c>
      <c r="I19" s="5"/>
      <c r="J19" s="43">
        <f>ROUND(SUM(J11:J18),2)</f>
        <v>0</v>
      </c>
      <c r="K19" s="5"/>
      <c r="L19" s="5"/>
      <c r="M19" s="5"/>
      <c r="N19" s="5"/>
      <c r="O19" s="5"/>
      <c r="P19" s="5"/>
    </row>
    <row r="20" spans="2:16" ht="12.75"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1" ht="12.75">
      <c r="A21" s="77" t="s">
        <v>14</v>
      </c>
      <c r="B21" s="78"/>
      <c r="C21" s="91"/>
      <c r="D21" s="92"/>
      <c r="E21" s="93"/>
      <c r="F21" s="70" t="s">
        <v>27</v>
      </c>
      <c r="G21" s="71"/>
      <c r="H21" s="72"/>
      <c r="I21" s="73"/>
      <c r="J21" s="74"/>
      <c r="K21" s="75"/>
    </row>
    <row r="22" spans="1:11" ht="12.75">
      <c r="A22" s="77" t="s">
        <v>31</v>
      </c>
      <c r="B22" s="72"/>
      <c r="C22" s="89"/>
      <c r="D22" s="90"/>
      <c r="E22" s="90"/>
      <c r="F22" s="90"/>
      <c r="G22" s="90"/>
      <c r="H22" s="90"/>
      <c r="I22" s="90"/>
      <c r="J22" s="90"/>
      <c r="K22" s="81"/>
    </row>
    <row r="23" spans="1:2" ht="12.75">
      <c r="A23" s="7"/>
      <c r="B23" s="10"/>
    </row>
    <row r="24" spans="1:11" ht="12.75">
      <c r="A24" s="77" t="s">
        <v>3</v>
      </c>
      <c r="B24" s="78"/>
      <c r="C24" s="79"/>
      <c r="D24" s="80"/>
      <c r="E24" s="80"/>
      <c r="F24" s="80"/>
      <c r="G24" s="80"/>
      <c r="H24" s="80"/>
      <c r="I24" s="80"/>
      <c r="J24" s="80"/>
      <c r="K24" s="81"/>
    </row>
    <row r="25" spans="1:11" ht="12.75">
      <c r="A25" s="7"/>
      <c r="B25" s="10"/>
      <c r="K25" s="15"/>
    </row>
    <row r="26" spans="1:11" ht="12.75">
      <c r="A26" s="77" t="s">
        <v>4</v>
      </c>
      <c r="B26" s="78"/>
      <c r="C26" s="79"/>
      <c r="D26" s="80"/>
      <c r="E26" s="80"/>
      <c r="F26" s="80"/>
      <c r="G26" s="80"/>
      <c r="H26" s="80"/>
      <c r="I26" s="80"/>
      <c r="J26" s="80"/>
      <c r="K26" s="81"/>
    </row>
    <row r="27" spans="1:11" ht="12.75">
      <c r="A27" s="7"/>
      <c r="B27" s="10"/>
      <c r="K27" s="15"/>
    </row>
    <row r="28" spans="1:11" ht="12.75">
      <c r="A28" s="77" t="s">
        <v>5</v>
      </c>
      <c r="B28" s="78"/>
      <c r="C28" s="79"/>
      <c r="D28" s="80"/>
      <c r="E28" s="80"/>
      <c r="F28" s="80"/>
      <c r="G28" s="80"/>
      <c r="H28" s="80"/>
      <c r="I28" s="80"/>
      <c r="J28" s="80"/>
      <c r="K28" s="81"/>
    </row>
    <row r="29" spans="1:11" ht="12.75">
      <c r="A29" s="6"/>
      <c r="B29" s="10"/>
      <c r="C29" s="19"/>
      <c r="D29" s="10"/>
      <c r="E29" s="10"/>
      <c r="F29" s="10"/>
      <c r="G29" s="10"/>
      <c r="H29" s="10"/>
      <c r="I29" s="10"/>
      <c r="J29" s="10"/>
      <c r="K29" s="10"/>
    </row>
    <row r="30" spans="1:3" ht="12.75">
      <c r="A30" s="7"/>
      <c r="B30" s="7"/>
      <c r="C30" s="20"/>
    </row>
    <row r="31" spans="11:12" ht="12.75">
      <c r="K31" s="4"/>
      <c r="L31" s="4"/>
    </row>
    <row r="32" spans="11:12" ht="12.75">
      <c r="K32" s="4"/>
      <c r="L32" s="4"/>
    </row>
    <row r="33" spans="9:12" ht="12.75">
      <c r="I33" s="17"/>
      <c r="J33" s="17"/>
      <c r="K33" s="18"/>
      <c r="L33" s="16"/>
    </row>
    <row r="34" spans="9:11" ht="12.75">
      <c r="I34" s="76" t="s">
        <v>15</v>
      </c>
      <c r="J34" s="76"/>
      <c r="K34" s="76"/>
    </row>
  </sheetData>
  <sheetProtection/>
  <mergeCells count="16">
    <mergeCell ref="A28:B28"/>
    <mergeCell ref="C28:K28"/>
    <mergeCell ref="I34:K34"/>
    <mergeCell ref="A22:B22"/>
    <mergeCell ref="C22:K22"/>
    <mergeCell ref="A24:B24"/>
    <mergeCell ref="C24:K24"/>
    <mergeCell ref="A26:B26"/>
    <mergeCell ref="C26:K26"/>
    <mergeCell ref="A4:B4"/>
    <mergeCell ref="C4:K4"/>
    <mergeCell ref="B6:L6"/>
    <mergeCell ref="A21:B21"/>
    <mergeCell ref="C21:E21"/>
    <mergeCell ref="F21:H21"/>
    <mergeCell ref="I21:K2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P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7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983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25.5">
      <c r="A11" s="40">
        <v>1</v>
      </c>
      <c r="B11" s="44" t="s">
        <v>224</v>
      </c>
      <c r="C11" s="42" t="s">
        <v>190</v>
      </c>
      <c r="D11" s="42" t="s">
        <v>225</v>
      </c>
      <c r="E11" s="42">
        <v>1</v>
      </c>
      <c r="F11" s="42">
        <v>30</v>
      </c>
      <c r="G11" s="45"/>
      <c r="H11" s="42">
        <f>ROUND(F11*ROUND(G11,2),2)</f>
        <v>0</v>
      </c>
      <c r="I11" s="45"/>
      <c r="J11" s="42">
        <f>ROUND(H11*(1+ROUND(I11,2)/100),2)</f>
        <v>0</v>
      </c>
      <c r="K11" s="5"/>
      <c r="L11" s="5"/>
      <c r="M11" s="5"/>
      <c r="N11" s="5"/>
      <c r="O11" s="5"/>
      <c r="P11" s="5"/>
    </row>
    <row r="12" spans="1:16" ht="25.5">
      <c r="A12" s="40">
        <v>2</v>
      </c>
      <c r="B12" s="44" t="s">
        <v>226</v>
      </c>
      <c r="C12" s="42" t="s">
        <v>227</v>
      </c>
      <c r="D12" s="42" t="s">
        <v>228</v>
      </c>
      <c r="E12" s="42">
        <v>1</v>
      </c>
      <c r="F12" s="42">
        <v>10</v>
      </c>
      <c r="G12" s="45"/>
      <c r="H12" s="42">
        <f>ROUND(F12*ROUND(G12,2),2)</f>
        <v>0</v>
      </c>
      <c r="I12" s="45"/>
      <c r="J12" s="42">
        <f>ROUND(H12*(1+ROUND(I12,2)/100),2)</f>
        <v>0</v>
      </c>
      <c r="K12" s="5"/>
      <c r="L12" s="5"/>
      <c r="M12" s="5"/>
      <c r="N12" s="5"/>
      <c r="O12" s="5"/>
      <c r="P12" s="5"/>
    </row>
    <row r="13" spans="1:16" ht="12.75">
      <c r="A13" s="40">
        <v>3</v>
      </c>
      <c r="B13" s="44" t="s">
        <v>229</v>
      </c>
      <c r="C13" s="42" t="s">
        <v>199</v>
      </c>
      <c r="D13" s="42" t="s">
        <v>230</v>
      </c>
      <c r="E13" s="42">
        <v>1</v>
      </c>
      <c r="F13" s="42">
        <v>40</v>
      </c>
      <c r="G13" s="45"/>
      <c r="H13" s="42">
        <f>ROUND(F13*ROUND(G13,2),2)</f>
        <v>0</v>
      </c>
      <c r="I13" s="45"/>
      <c r="J13" s="42">
        <f>ROUND(H13*(1+ROUND(I13,2)/100),2)</f>
        <v>0</v>
      </c>
      <c r="K13" s="5"/>
      <c r="L13" s="5"/>
      <c r="M13" s="5"/>
      <c r="N13" s="5"/>
      <c r="O13" s="5"/>
      <c r="P13" s="5"/>
    </row>
    <row r="14" spans="2:16" ht="12.75">
      <c r="B14" s="3"/>
      <c r="C14" s="5"/>
      <c r="D14" s="5"/>
      <c r="E14" s="5"/>
      <c r="F14" s="5"/>
      <c r="G14" s="5"/>
      <c r="H14" s="43">
        <f>ROUND(SUM(H11:H13),2)</f>
        <v>0</v>
      </c>
      <c r="I14" s="5"/>
      <c r="J14" s="43">
        <f>ROUND(SUM(J11:J13),2)</f>
        <v>0</v>
      </c>
      <c r="K14" s="5"/>
      <c r="L14" s="5"/>
      <c r="M14" s="5"/>
      <c r="N14" s="5"/>
      <c r="O14" s="5"/>
      <c r="P14" s="5"/>
    </row>
    <row r="15" spans="2:16" ht="12.75"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1" ht="12.75">
      <c r="A16" s="77" t="s">
        <v>14</v>
      </c>
      <c r="B16" s="78"/>
      <c r="C16" s="91"/>
      <c r="D16" s="92"/>
      <c r="E16" s="93"/>
      <c r="F16" s="70" t="s">
        <v>27</v>
      </c>
      <c r="G16" s="71"/>
      <c r="H16" s="72"/>
      <c r="I16" s="73"/>
      <c r="J16" s="74"/>
      <c r="K16" s="75"/>
    </row>
    <row r="17" spans="1:11" ht="12.75">
      <c r="A17" s="77" t="s">
        <v>31</v>
      </c>
      <c r="B17" s="72"/>
      <c r="C17" s="89"/>
      <c r="D17" s="90"/>
      <c r="E17" s="90"/>
      <c r="F17" s="90"/>
      <c r="G17" s="90"/>
      <c r="H17" s="90"/>
      <c r="I17" s="90"/>
      <c r="J17" s="90"/>
      <c r="K17" s="81"/>
    </row>
    <row r="18" spans="1:2" ht="12.75">
      <c r="A18" s="7"/>
      <c r="B18" s="10"/>
    </row>
    <row r="19" spans="1:11" ht="12.75">
      <c r="A19" s="77" t="s">
        <v>3</v>
      </c>
      <c r="B19" s="78"/>
      <c r="C19" s="79"/>
      <c r="D19" s="80"/>
      <c r="E19" s="80"/>
      <c r="F19" s="80"/>
      <c r="G19" s="80"/>
      <c r="H19" s="80"/>
      <c r="I19" s="80"/>
      <c r="J19" s="80"/>
      <c r="K19" s="81"/>
    </row>
    <row r="20" spans="1:11" ht="12.75">
      <c r="A20" s="7"/>
      <c r="B20" s="10"/>
      <c r="K20" s="15"/>
    </row>
    <row r="21" spans="1:11" ht="12.75">
      <c r="A21" s="77" t="s">
        <v>4</v>
      </c>
      <c r="B21" s="78"/>
      <c r="C21" s="79"/>
      <c r="D21" s="80"/>
      <c r="E21" s="80"/>
      <c r="F21" s="80"/>
      <c r="G21" s="80"/>
      <c r="H21" s="80"/>
      <c r="I21" s="80"/>
      <c r="J21" s="80"/>
      <c r="K21" s="81"/>
    </row>
    <row r="22" spans="1:11" ht="12.75">
      <c r="A22" s="7"/>
      <c r="B22" s="10"/>
      <c r="K22" s="15"/>
    </row>
    <row r="23" spans="1:11" ht="12.75">
      <c r="A23" s="77" t="s">
        <v>5</v>
      </c>
      <c r="B23" s="78"/>
      <c r="C23" s="79"/>
      <c r="D23" s="80"/>
      <c r="E23" s="80"/>
      <c r="F23" s="80"/>
      <c r="G23" s="80"/>
      <c r="H23" s="80"/>
      <c r="I23" s="80"/>
      <c r="J23" s="80"/>
      <c r="K23" s="81"/>
    </row>
    <row r="24" spans="1:11" ht="12.75">
      <c r="A24" s="6"/>
      <c r="B24" s="10"/>
      <c r="C24" s="19"/>
      <c r="D24" s="10"/>
      <c r="E24" s="10"/>
      <c r="F24" s="10"/>
      <c r="G24" s="10"/>
      <c r="H24" s="10"/>
      <c r="I24" s="10"/>
      <c r="J24" s="10"/>
      <c r="K24" s="10"/>
    </row>
    <row r="25" spans="1:3" ht="12.75">
      <c r="A25" s="7"/>
      <c r="B25" s="7"/>
      <c r="C25" s="20"/>
    </row>
    <row r="26" spans="11:12" ht="12.75">
      <c r="K26" s="4"/>
      <c r="L26" s="4"/>
    </row>
    <row r="27" spans="11:12" ht="12.75">
      <c r="K27" s="4"/>
      <c r="L27" s="4"/>
    </row>
    <row r="28" spans="9:12" ht="12.75">
      <c r="I28" s="17"/>
      <c r="J28" s="17"/>
      <c r="K28" s="18"/>
      <c r="L28" s="16"/>
    </row>
    <row r="29" spans="9:11" ht="12.75">
      <c r="I29" s="76" t="s">
        <v>15</v>
      </c>
      <c r="J29" s="76"/>
      <c r="K29" s="76"/>
    </row>
  </sheetData>
  <sheetProtection/>
  <mergeCells count="16">
    <mergeCell ref="A23:B23"/>
    <mergeCell ref="C23:K23"/>
    <mergeCell ref="I29:K29"/>
    <mergeCell ref="A17:B17"/>
    <mergeCell ref="C17:K17"/>
    <mergeCell ref="A19:B19"/>
    <mergeCell ref="C19:K19"/>
    <mergeCell ref="A21:B21"/>
    <mergeCell ref="C21:K21"/>
    <mergeCell ref="A4:B4"/>
    <mergeCell ref="C4:K4"/>
    <mergeCell ref="B6:L6"/>
    <mergeCell ref="A16:B16"/>
    <mergeCell ref="C16:E16"/>
    <mergeCell ref="F16:H16"/>
    <mergeCell ref="I16:K1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P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22.875" style="0" customWidth="1"/>
    <col min="3" max="3" width="8.875" style="0" customWidth="1"/>
    <col min="4" max="4" width="8.75390625" style="0" customWidth="1"/>
    <col min="5" max="5" width="9.25390625" style="0" customWidth="1"/>
    <col min="6" max="6" width="7.375" style="0" customWidth="1"/>
    <col min="8" max="8" width="11.875" style="0" customWidth="1"/>
    <col min="9" max="9" width="13.125" style="0" customWidth="1"/>
    <col min="10" max="10" width="14.625" style="0" customWidth="1"/>
    <col min="11" max="11" width="16.375" style="0" customWidth="1"/>
    <col min="12" max="12" width="14.00390625" style="0" customWidth="1"/>
  </cols>
  <sheetData>
    <row r="1" ht="12.75"/>
    <row r="2" spans="2:12" ht="12.75">
      <c r="B2" s="6" t="s">
        <v>1</v>
      </c>
      <c r="C2" s="33">
        <v>8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6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</row>
    <row r="4" spans="1:16" ht="37.5" customHeight="1">
      <c r="A4" s="82" t="s">
        <v>2</v>
      </c>
      <c r="B4" s="83"/>
      <c r="C4" s="86" t="s">
        <v>984</v>
      </c>
      <c r="D4" s="87"/>
      <c r="E4" s="87"/>
      <c r="F4" s="87"/>
      <c r="G4" s="87"/>
      <c r="H4" s="87"/>
      <c r="I4" s="87"/>
      <c r="J4" s="87"/>
      <c r="K4" s="88"/>
      <c r="L4" s="11"/>
      <c r="M4" s="5"/>
      <c r="N4" s="5"/>
      <c r="O4" s="5"/>
      <c r="P4" s="5"/>
    </row>
    <row r="5" spans="1:16" ht="12.75">
      <c r="A5" s="6"/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5"/>
      <c r="N5" s="5"/>
      <c r="O5" s="5"/>
      <c r="P5" s="5"/>
    </row>
    <row r="6" spans="1:16" ht="12.75">
      <c r="A6" s="6"/>
      <c r="B6" s="84" t="s">
        <v>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5"/>
      <c r="N6" s="5"/>
      <c r="O6" s="5"/>
      <c r="P6" s="5"/>
    </row>
    <row r="7" spans="2:16" ht="12.75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39" t="s">
        <v>39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8.25">
      <c r="A10" s="41" t="s">
        <v>40</v>
      </c>
      <c r="B10" s="41" t="s">
        <v>41</v>
      </c>
      <c r="C10" s="43" t="s">
        <v>42</v>
      </c>
      <c r="D10" s="43" t="s">
        <v>43</v>
      </c>
      <c r="E10" s="43" t="s">
        <v>44</v>
      </c>
      <c r="F10" s="43" t="s">
        <v>45</v>
      </c>
      <c r="G10" s="43" t="s">
        <v>46</v>
      </c>
      <c r="H10" s="43" t="s">
        <v>47</v>
      </c>
      <c r="I10" s="43" t="s">
        <v>48</v>
      </c>
      <c r="J10" s="43" t="s">
        <v>49</v>
      </c>
      <c r="K10" s="5"/>
      <c r="L10" s="5"/>
      <c r="M10" s="5"/>
      <c r="N10" s="5"/>
      <c r="O10" s="5"/>
      <c r="P10" s="5"/>
    </row>
    <row r="11" spans="1:16" ht="12.75">
      <c r="A11" s="40">
        <v>1</v>
      </c>
      <c r="B11" s="44" t="s">
        <v>231</v>
      </c>
      <c r="C11" s="42" t="s">
        <v>69</v>
      </c>
      <c r="D11" s="42" t="s">
        <v>232</v>
      </c>
      <c r="E11" s="42">
        <v>1</v>
      </c>
      <c r="F11" s="42">
        <v>5000</v>
      </c>
      <c r="G11" s="45"/>
      <c r="H11" s="42">
        <f aca="true" t="shared" si="0" ref="H11:H42">ROUND(F11*ROUND(G11,2),2)</f>
        <v>0</v>
      </c>
      <c r="I11" s="45"/>
      <c r="J11" s="42">
        <f aca="true" t="shared" si="1" ref="J11:J42">ROUND(H11*(1+ROUND(I11,2)/100),2)</f>
        <v>0</v>
      </c>
      <c r="K11" s="5"/>
      <c r="L11" s="5"/>
      <c r="M11" s="5"/>
      <c r="N11" s="5"/>
      <c r="O11" s="5"/>
      <c r="P11" s="5"/>
    </row>
    <row r="12" spans="1:16" ht="25.5">
      <c r="A12" s="40">
        <v>2</v>
      </c>
      <c r="B12" s="44" t="s">
        <v>233</v>
      </c>
      <c r="C12" s="42" t="s">
        <v>69</v>
      </c>
      <c r="D12" s="42" t="s">
        <v>234</v>
      </c>
      <c r="E12" s="42">
        <v>1</v>
      </c>
      <c r="F12" s="42">
        <v>6000</v>
      </c>
      <c r="G12" s="45"/>
      <c r="H12" s="42">
        <f t="shared" si="0"/>
        <v>0</v>
      </c>
      <c r="I12" s="45"/>
      <c r="J12" s="42">
        <f t="shared" si="1"/>
        <v>0</v>
      </c>
      <c r="K12" s="5"/>
      <c r="L12" s="5"/>
      <c r="M12" s="5"/>
      <c r="N12" s="5"/>
      <c r="O12" s="5"/>
      <c r="P12" s="5"/>
    </row>
    <row r="13" spans="1:16" ht="25.5">
      <c r="A13" s="40">
        <v>3</v>
      </c>
      <c r="B13" s="44" t="s">
        <v>233</v>
      </c>
      <c r="C13" s="42" t="s">
        <v>69</v>
      </c>
      <c r="D13" s="42" t="s">
        <v>235</v>
      </c>
      <c r="E13" s="42">
        <v>1</v>
      </c>
      <c r="F13" s="42">
        <v>200</v>
      </c>
      <c r="G13" s="45"/>
      <c r="H13" s="42">
        <f t="shared" si="0"/>
        <v>0</v>
      </c>
      <c r="I13" s="45"/>
      <c r="J13" s="42">
        <f t="shared" si="1"/>
        <v>0</v>
      </c>
      <c r="K13" s="5"/>
      <c r="L13" s="5"/>
      <c r="M13" s="5"/>
      <c r="N13" s="5"/>
      <c r="O13" s="5"/>
      <c r="P13" s="5"/>
    </row>
    <row r="14" spans="1:16" ht="25.5">
      <c r="A14" s="40">
        <v>4</v>
      </c>
      <c r="B14" s="44" t="s">
        <v>233</v>
      </c>
      <c r="C14" s="42" t="s">
        <v>69</v>
      </c>
      <c r="D14" s="42" t="s">
        <v>236</v>
      </c>
      <c r="E14" s="42">
        <v>1</v>
      </c>
      <c r="F14" s="42">
        <v>1000</v>
      </c>
      <c r="G14" s="45"/>
      <c r="H14" s="42">
        <f t="shared" si="0"/>
        <v>0</v>
      </c>
      <c r="I14" s="45"/>
      <c r="J14" s="42">
        <f t="shared" si="1"/>
        <v>0</v>
      </c>
      <c r="K14" s="5"/>
      <c r="L14" s="5"/>
      <c r="M14" s="5"/>
      <c r="N14" s="5"/>
      <c r="O14" s="5"/>
      <c r="P14" s="5"/>
    </row>
    <row r="15" spans="1:16" ht="25.5">
      <c r="A15" s="40">
        <v>5</v>
      </c>
      <c r="B15" s="44" t="s">
        <v>237</v>
      </c>
      <c r="C15" s="42" t="s">
        <v>69</v>
      </c>
      <c r="D15" s="42" t="s">
        <v>238</v>
      </c>
      <c r="E15" s="42">
        <v>1</v>
      </c>
      <c r="F15" s="42">
        <v>1200</v>
      </c>
      <c r="G15" s="45"/>
      <c r="H15" s="42">
        <f t="shared" si="0"/>
        <v>0</v>
      </c>
      <c r="I15" s="45"/>
      <c r="J15" s="42">
        <f t="shared" si="1"/>
        <v>0</v>
      </c>
      <c r="K15" s="5"/>
      <c r="L15" s="5"/>
      <c r="M15" s="5"/>
      <c r="N15" s="5"/>
      <c r="O15" s="5"/>
      <c r="P15" s="5"/>
    </row>
    <row r="16" spans="1:16" ht="25.5">
      <c r="A16" s="40">
        <v>6</v>
      </c>
      <c r="B16" s="44" t="s">
        <v>237</v>
      </c>
      <c r="C16" s="42" t="s">
        <v>69</v>
      </c>
      <c r="D16" s="42" t="s">
        <v>239</v>
      </c>
      <c r="E16" s="42">
        <v>1</v>
      </c>
      <c r="F16" s="42">
        <v>19000</v>
      </c>
      <c r="G16" s="45"/>
      <c r="H16" s="42">
        <f t="shared" si="0"/>
        <v>0</v>
      </c>
      <c r="I16" s="45"/>
      <c r="J16" s="42">
        <f t="shared" si="1"/>
        <v>0</v>
      </c>
      <c r="K16" s="5"/>
      <c r="L16" s="5"/>
      <c r="M16" s="5"/>
      <c r="N16" s="5"/>
      <c r="O16" s="5"/>
      <c r="P16" s="5"/>
    </row>
    <row r="17" spans="1:16" ht="25.5">
      <c r="A17" s="40">
        <v>7</v>
      </c>
      <c r="B17" s="44" t="s">
        <v>237</v>
      </c>
      <c r="C17" s="42" t="s">
        <v>69</v>
      </c>
      <c r="D17" s="42" t="s">
        <v>240</v>
      </c>
      <c r="E17" s="42">
        <v>1</v>
      </c>
      <c r="F17" s="42">
        <v>12000</v>
      </c>
      <c r="G17" s="45"/>
      <c r="H17" s="42">
        <f t="shared" si="0"/>
        <v>0</v>
      </c>
      <c r="I17" s="45"/>
      <c r="J17" s="42">
        <f t="shared" si="1"/>
        <v>0</v>
      </c>
      <c r="K17" s="5"/>
      <c r="L17" s="5"/>
      <c r="M17" s="5"/>
      <c r="N17" s="5"/>
      <c r="O17" s="5"/>
      <c r="P17" s="5"/>
    </row>
    <row r="18" spans="1:16" ht="25.5">
      <c r="A18" s="40">
        <v>8</v>
      </c>
      <c r="B18" s="44" t="s">
        <v>237</v>
      </c>
      <c r="C18" s="42" t="s">
        <v>69</v>
      </c>
      <c r="D18" s="42" t="s">
        <v>241</v>
      </c>
      <c r="E18" s="42">
        <v>1</v>
      </c>
      <c r="F18" s="42">
        <v>15000</v>
      </c>
      <c r="G18" s="45"/>
      <c r="H18" s="42">
        <f t="shared" si="0"/>
        <v>0</v>
      </c>
      <c r="I18" s="45"/>
      <c r="J18" s="42">
        <f t="shared" si="1"/>
        <v>0</v>
      </c>
      <c r="K18" s="5"/>
      <c r="L18" s="5"/>
      <c r="M18" s="5"/>
      <c r="N18" s="5"/>
      <c r="O18" s="5"/>
      <c r="P18" s="5"/>
    </row>
    <row r="19" spans="1:16" ht="51">
      <c r="A19" s="40">
        <v>9</v>
      </c>
      <c r="B19" s="44" t="s">
        <v>242</v>
      </c>
      <c r="C19" s="42" t="s">
        <v>69</v>
      </c>
      <c r="D19" s="42" t="s">
        <v>232</v>
      </c>
      <c r="E19" s="42">
        <v>1</v>
      </c>
      <c r="F19" s="42">
        <v>7000</v>
      </c>
      <c r="G19" s="45"/>
      <c r="H19" s="42">
        <f t="shared" si="0"/>
        <v>0</v>
      </c>
      <c r="I19" s="45"/>
      <c r="J19" s="42">
        <f t="shared" si="1"/>
        <v>0</v>
      </c>
      <c r="K19" s="5"/>
      <c r="L19" s="5"/>
      <c r="M19" s="5"/>
      <c r="N19" s="5"/>
      <c r="O19" s="5"/>
      <c r="P19" s="5"/>
    </row>
    <row r="20" spans="1:16" ht="51">
      <c r="A20" s="40">
        <v>10</v>
      </c>
      <c r="B20" s="44" t="s">
        <v>242</v>
      </c>
      <c r="C20" s="42" t="s">
        <v>69</v>
      </c>
      <c r="D20" s="42" t="s">
        <v>243</v>
      </c>
      <c r="E20" s="42">
        <v>1</v>
      </c>
      <c r="F20" s="42">
        <v>500</v>
      </c>
      <c r="G20" s="45"/>
      <c r="H20" s="42">
        <f t="shared" si="0"/>
        <v>0</v>
      </c>
      <c r="I20" s="45"/>
      <c r="J20" s="42">
        <f t="shared" si="1"/>
        <v>0</v>
      </c>
      <c r="K20" s="5"/>
      <c r="L20" s="5"/>
      <c r="M20" s="5"/>
      <c r="N20" s="5"/>
      <c r="O20" s="5"/>
      <c r="P20" s="5"/>
    </row>
    <row r="21" spans="1:16" ht="12.75">
      <c r="A21" s="40">
        <v>11</v>
      </c>
      <c r="B21" s="44" t="s">
        <v>244</v>
      </c>
      <c r="C21" s="42" t="s">
        <v>69</v>
      </c>
      <c r="D21" s="42" t="s">
        <v>245</v>
      </c>
      <c r="E21" s="42">
        <v>100</v>
      </c>
      <c r="F21" s="42">
        <v>50</v>
      </c>
      <c r="G21" s="45"/>
      <c r="H21" s="42">
        <f t="shared" si="0"/>
        <v>0</v>
      </c>
      <c r="I21" s="45"/>
      <c r="J21" s="42">
        <f t="shared" si="1"/>
        <v>0</v>
      </c>
      <c r="K21" s="5"/>
      <c r="L21" s="5"/>
      <c r="M21" s="5"/>
      <c r="N21" s="5"/>
      <c r="O21" s="5"/>
      <c r="P21" s="5"/>
    </row>
    <row r="22" spans="1:16" ht="25.5">
      <c r="A22" s="40">
        <v>12</v>
      </c>
      <c r="B22" s="44" t="s">
        <v>246</v>
      </c>
      <c r="C22" s="42" t="s">
        <v>69</v>
      </c>
      <c r="D22" s="42" t="s">
        <v>247</v>
      </c>
      <c r="E22" s="42">
        <v>1</v>
      </c>
      <c r="F22" s="42">
        <v>50</v>
      </c>
      <c r="G22" s="45"/>
      <c r="H22" s="42">
        <f t="shared" si="0"/>
        <v>0</v>
      </c>
      <c r="I22" s="45"/>
      <c r="J22" s="42">
        <f t="shared" si="1"/>
        <v>0</v>
      </c>
      <c r="K22" s="5"/>
      <c r="L22" s="5"/>
      <c r="M22" s="5"/>
      <c r="N22" s="5"/>
      <c r="O22" s="5"/>
      <c r="P22" s="5"/>
    </row>
    <row r="23" spans="1:16" ht="25.5">
      <c r="A23" s="40">
        <v>13</v>
      </c>
      <c r="B23" s="44" t="s">
        <v>248</v>
      </c>
      <c r="C23" s="42" t="s">
        <v>69</v>
      </c>
      <c r="D23" s="42" t="s">
        <v>236</v>
      </c>
      <c r="E23" s="42">
        <v>1</v>
      </c>
      <c r="F23" s="42">
        <v>20</v>
      </c>
      <c r="G23" s="45"/>
      <c r="H23" s="42">
        <f t="shared" si="0"/>
        <v>0</v>
      </c>
      <c r="I23" s="45"/>
      <c r="J23" s="42">
        <f t="shared" si="1"/>
        <v>0</v>
      </c>
      <c r="K23" s="5"/>
      <c r="L23" s="5"/>
      <c r="M23" s="5"/>
      <c r="N23" s="5"/>
      <c r="O23" s="5"/>
      <c r="P23" s="5"/>
    </row>
    <row r="24" spans="1:16" ht="25.5">
      <c r="A24" s="40">
        <v>14</v>
      </c>
      <c r="B24" s="44" t="s">
        <v>249</v>
      </c>
      <c r="C24" s="42" t="s">
        <v>69</v>
      </c>
      <c r="D24" s="42" t="s">
        <v>250</v>
      </c>
      <c r="E24" s="42">
        <v>1</v>
      </c>
      <c r="F24" s="42">
        <v>1</v>
      </c>
      <c r="G24" s="45"/>
      <c r="H24" s="42">
        <f t="shared" si="0"/>
        <v>0</v>
      </c>
      <c r="I24" s="45"/>
      <c r="J24" s="42">
        <f t="shared" si="1"/>
        <v>0</v>
      </c>
      <c r="K24" s="5"/>
      <c r="L24" s="5"/>
      <c r="M24" s="5"/>
      <c r="N24" s="5"/>
      <c r="O24" s="5"/>
      <c r="P24" s="5"/>
    </row>
    <row r="25" spans="1:16" ht="25.5">
      <c r="A25" s="40">
        <v>15</v>
      </c>
      <c r="B25" s="44" t="s">
        <v>251</v>
      </c>
      <c r="C25" s="42" t="s">
        <v>69</v>
      </c>
      <c r="D25" s="42" t="s">
        <v>252</v>
      </c>
      <c r="E25" s="42">
        <v>1</v>
      </c>
      <c r="F25" s="42">
        <v>50</v>
      </c>
      <c r="G25" s="45"/>
      <c r="H25" s="42">
        <f t="shared" si="0"/>
        <v>0</v>
      </c>
      <c r="I25" s="45"/>
      <c r="J25" s="42">
        <f t="shared" si="1"/>
        <v>0</v>
      </c>
      <c r="K25" s="5"/>
      <c r="L25" s="5"/>
      <c r="M25" s="5"/>
      <c r="N25" s="5"/>
      <c r="O25" s="5"/>
      <c r="P25" s="5"/>
    </row>
    <row r="26" spans="1:16" ht="25.5">
      <c r="A26" s="40">
        <v>16</v>
      </c>
      <c r="B26" s="44" t="s">
        <v>253</v>
      </c>
      <c r="C26" s="42" t="s">
        <v>69</v>
      </c>
      <c r="D26" s="42" t="s">
        <v>254</v>
      </c>
      <c r="E26" s="42">
        <v>50</v>
      </c>
      <c r="F26" s="42">
        <v>6</v>
      </c>
      <c r="G26" s="45"/>
      <c r="H26" s="42">
        <f t="shared" si="0"/>
        <v>0</v>
      </c>
      <c r="I26" s="45"/>
      <c r="J26" s="42">
        <f t="shared" si="1"/>
        <v>0</v>
      </c>
      <c r="K26" s="5"/>
      <c r="L26" s="5"/>
      <c r="M26" s="5"/>
      <c r="N26" s="5"/>
      <c r="O26" s="5"/>
      <c r="P26" s="5"/>
    </row>
    <row r="27" spans="1:16" ht="25.5">
      <c r="A27" s="40">
        <v>17</v>
      </c>
      <c r="B27" s="44" t="s">
        <v>253</v>
      </c>
      <c r="C27" s="42" t="s">
        <v>69</v>
      </c>
      <c r="D27" s="42" t="s">
        <v>255</v>
      </c>
      <c r="E27" s="42">
        <v>10</v>
      </c>
      <c r="F27" s="42">
        <v>10</v>
      </c>
      <c r="G27" s="45"/>
      <c r="H27" s="42">
        <f t="shared" si="0"/>
        <v>0</v>
      </c>
      <c r="I27" s="45"/>
      <c r="J27" s="42">
        <f t="shared" si="1"/>
        <v>0</v>
      </c>
      <c r="K27" s="5"/>
      <c r="L27" s="5"/>
      <c r="M27" s="5"/>
      <c r="N27" s="5"/>
      <c r="O27" s="5"/>
      <c r="P27" s="5"/>
    </row>
    <row r="28" spans="1:16" ht="25.5">
      <c r="A28" s="40">
        <v>18</v>
      </c>
      <c r="B28" s="44" t="s">
        <v>233</v>
      </c>
      <c r="C28" s="42" t="s">
        <v>69</v>
      </c>
      <c r="D28" s="42" t="s">
        <v>256</v>
      </c>
      <c r="E28" s="42">
        <v>1</v>
      </c>
      <c r="F28" s="42">
        <v>400</v>
      </c>
      <c r="G28" s="45"/>
      <c r="H28" s="42">
        <f t="shared" si="0"/>
        <v>0</v>
      </c>
      <c r="I28" s="45"/>
      <c r="J28" s="42">
        <f t="shared" si="1"/>
        <v>0</v>
      </c>
      <c r="K28" s="5"/>
      <c r="L28" s="5"/>
      <c r="M28" s="5"/>
      <c r="N28" s="5"/>
      <c r="O28" s="5"/>
      <c r="P28" s="5"/>
    </row>
    <row r="29" spans="1:16" ht="25.5">
      <c r="A29" s="40">
        <v>19</v>
      </c>
      <c r="B29" s="44" t="s">
        <v>257</v>
      </c>
      <c r="C29" s="42" t="s">
        <v>69</v>
      </c>
      <c r="D29" s="42" t="s">
        <v>258</v>
      </c>
      <c r="E29" s="42">
        <v>1</v>
      </c>
      <c r="F29" s="42">
        <v>30</v>
      </c>
      <c r="G29" s="45"/>
      <c r="H29" s="42">
        <f t="shared" si="0"/>
        <v>0</v>
      </c>
      <c r="I29" s="45"/>
      <c r="J29" s="42">
        <f t="shared" si="1"/>
        <v>0</v>
      </c>
      <c r="K29" s="5"/>
      <c r="L29" s="5"/>
      <c r="M29" s="5"/>
      <c r="N29" s="5"/>
      <c r="O29" s="5"/>
      <c r="P29" s="5"/>
    </row>
    <row r="30" spans="1:16" ht="25.5">
      <c r="A30" s="40">
        <v>20</v>
      </c>
      <c r="B30" s="44" t="s">
        <v>257</v>
      </c>
      <c r="C30" s="42" t="s">
        <v>69</v>
      </c>
      <c r="D30" s="42" t="s">
        <v>236</v>
      </c>
      <c r="E30" s="42">
        <v>1</v>
      </c>
      <c r="F30" s="42">
        <v>50</v>
      </c>
      <c r="G30" s="45"/>
      <c r="H30" s="42">
        <f t="shared" si="0"/>
        <v>0</v>
      </c>
      <c r="I30" s="45"/>
      <c r="J30" s="42">
        <f t="shared" si="1"/>
        <v>0</v>
      </c>
      <c r="K30" s="5"/>
      <c r="L30" s="5"/>
      <c r="M30" s="5"/>
      <c r="N30" s="5"/>
      <c r="O30" s="5"/>
      <c r="P30" s="5"/>
    </row>
    <row r="31" spans="1:16" ht="63.75">
      <c r="A31" s="40">
        <v>21</v>
      </c>
      <c r="B31" s="44" t="s">
        <v>259</v>
      </c>
      <c r="C31" s="42" t="s">
        <v>69</v>
      </c>
      <c r="D31" s="42" t="s">
        <v>260</v>
      </c>
      <c r="E31" s="42">
        <v>10</v>
      </c>
      <c r="F31" s="42">
        <v>10</v>
      </c>
      <c r="G31" s="45"/>
      <c r="H31" s="42">
        <f t="shared" si="0"/>
        <v>0</v>
      </c>
      <c r="I31" s="45"/>
      <c r="J31" s="42">
        <f t="shared" si="1"/>
        <v>0</v>
      </c>
      <c r="K31" s="5"/>
      <c r="L31" s="5"/>
      <c r="M31" s="5"/>
      <c r="N31" s="5"/>
      <c r="O31" s="5"/>
      <c r="P31" s="5"/>
    </row>
    <row r="32" spans="1:16" ht="25.5">
      <c r="A32" s="40">
        <v>22</v>
      </c>
      <c r="B32" s="44" t="s">
        <v>261</v>
      </c>
      <c r="C32" s="42" t="s">
        <v>69</v>
      </c>
      <c r="D32" s="42" t="s">
        <v>262</v>
      </c>
      <c r="E32" s="42">
        <v>1</v>
      </c>
      <c r="F32" s="42">
        <v>300</v>
      </c>
      <c r="G32" s="45"/>
      <c r="H32" s="42">
        <f t="shared" si="0"/>
        <v>0</v>
      </c>
      <c r="I32" s="45"/>
      <c r="J32" s="42">
        <f t="shared" si="1"/>
        <v>0</v>
      </c>
      <c r="K32" s="5"/>
      <c r="L32" s="5"/>
      <c r="M32" s="5"/>
      <c r="N32" s="5"/>
      <c r="O32" s="5"/>
      <c r="P32" s="5"/>
    </row>
    <row r="33" spans="1:16" ht="25.5">
      <c r="A33" s="40">
        <v>23</v>
      </c>
      <c r="B33" s="44" t="s">
        <v>261</v>
      </c>
      <c r="C33" s="42" t="s">
        <v>69</v>
      </c>
      <c r="D33" s="42" t="s">
        <v>263</v>
      </c>
      <c r="E33" s="42">
        <v>1</v>
      </c>
      <c r="F33" s="42">
        <v>30</v>
      </c>
      <c r="G33" s="45"/>
      <c r="H33" s="42">
        <f t="shared" si="0"/>
        <v>0</v>
      </c>
      <c r="I33" s="45"/>
      <c r="J33" s="42">
        <f t="shared" si="1"/>
        <v>0</v>
      </c>
      <c r="K33" s="5"/>
      <c r="L33" s="5"/>
      <c r="M33" s="5"/>
      <c r="N33" s="5"/>
      <c r="O33" s="5"/>
      <c r="P33" s="5"/>
    </row>
    <row r="34" spans="1:16" ht="38.25">
      <c r="A34" s="40">
        <v>24</v>
      </c>
      <c r="B34" s="44" t="s">
        <v>261</v>
      </c>
      <c r="C34" s="42" t="s">
        <v>69</v>
      </c>
      <c r="D34" s="42" t="s">
        <v>264</v>
      </c>
      <c r="E34" s="42">
        <v>1</v>
      </c>
      <c r="F34" s="42">
        <v>30</v>
      </c>
      <c r="G34" s="45"/>
      <c r="H34" s="42">
        <f t="shared" si="0"/>
        <v>0</v>
      </c>
      <c r="I34" s="45"/>
      <c r="J34" s="42">
        <f t="shared" si="1"/>
        <v>0</v>
      </c>
      <c r="K34" s="5"/>
      <c r="L34" s="5"/>
      <c r="M34" s="5"/>
      <c r="N34" s="5"/>
      <c r="O34" s="5"/>
      <c r="P34" s="5"/>
    </row>
    <row r="35" spans="1:16" ht="25.5">
      <c r="A35" s="40">
        <v>25</v>
      </c>
      <c r="B35" s="44" t="s">
        <v>265</v>
      </c>
      <c r="C35" s="42" t="s">
        <v>69</v>
      </c>
      <c r="D35" s="42" t="s">
        <v>266</v>
      </c>
      <c r="E35" s="42">
        <v>100</v>
      </c>
      <c r="F35" s="42">
        <v>200</v>
      </c>
      <c r="G35" s="45"/>
      <c r="H35" s="42">
        <f t="shared" si="0"/>
        <v>0</v>
      </c>
      <c r="I35" s="45"/>
      <c r="J35" s="42">
        <f t="shared" si="1"/>
        <v>0</v>
      </c>
      <c r="K35" s="5"/>
      <c r="L35" s="5"/>
      <c r="M35" s="5"/>
      <c r="N35" s="5"/>
      <c r="O35" s="5"/>
      <c r="P35" s="5"/>
    </row>
    <row r="36" spans="1:16" ht="25.5">
      <c r="A36" s="40">
        <v>26</v>
      </c>
      <c r="B36" s="44" t="s">
        <v>265</v>
      </c>
      <c r="C36" s="42" t="s">
        <v>69</v>
      </c>
      <c r="D36" s="42" t="s">
        <v>267</v>
      </c>
      <c r="E36" s="42">
        <v>100</v>
      </c>
      <c r="F36" s="42">
        <v>30</v>
      </c>
      <c r="G36" s="45"/>
      <c r="H36" s="42">
        <f t="shared" si="0"/>
        <v>0</v>
      </c>
      <c r="I36" s="45"/>
      <c r="J36" s="42">
        <f t="shared" si="1"/>
        <v>0</v>
      </c>
      <c r="K36" s="5"/>
      <c r="L36" s="5"/>
      <c r="M36" s="5"/>
      <c r="N36" s="5"/>
      <c r="O36" s="5"/>
      <c r="P36" s="5"/>
    </row>
    <row r="37" spans="1:16" ht="25.5">
      <c r="A37" s="40">
        <v>27</v>
      </c>
      <c r="B37" s="44" t="s">
        <v>268</v>
      </c>
      <c r="C37" s="42" t="s">
        <v>69</v>
      </c>
      <c r="D37" s="42" t="s">
        <v>239</v>
      </c>
      <c r="E37" s="42">
        <v>1</v>
      </c>
      <c r="F37" s="42">
        <v>50</v>
      </c>
      <c r="G37" s="45"/>
      <c r="H37" s="42">
        <f t="shared" si="0"/>
        <v>0</v>
      </c>
      <c r="I37" s="45"/>
      <c r="J37" s="42">
        <f t="shared" si="1"/>
        <v>0</v>
      </c>
      <c r="K37" s="5"/>
      <c r="L37" s="5"/>
      <c r="M37" s="5"/>
      <c r="N37" s="5"/>
      <c r="O37" s="5"/>
      <c r="P37" s="5"/>
    </row>
    <row r="38" spans="1:16" ht="12.75">
      <c r="A38" s="40">
        <v>28</v>
      </c>
      <c r="B38" s="44" t="s">
        <v>269</v>
      </c>
      <c r="C38" s="42" t="s">
        <v>69</v>
      </c>
      <c r="D38" s="42" t="s">
        <v>270</v>
      </c>
      <c r="E38" s="42">
        <v>1</v>
      </c>
      <c r="F38" s="42">
        <v>40</v>
      </c>
      <c r="G38" s="45"/>
      <c r="H38" s="42">
        <f t="shared" si="0"/>
        <v>0</v>
      </c>
      <c r="I38" s="45"/>
      <c r="J38" s="42">
        <f t="shared" si="1"/>
        <v>0</v>
      </c>
      <c r="K38" s="5"/>
      <c r="L38" s="5"/>
      <c r="M38" s="5"/>
      <c r="N38" s="5"/>
      <c r="O38" s="5"/>
      <c r="P38" s="5"/>
    </row>
    <row r="39" spans="1:16" ht="12.75">
      <c r="A39" s="40">
        <v>29</v>
      </c>
      <c r="B39" s="44" t="s">
        <v>269</v>
      </c>
      <c r="C39" s="42" t="s">
        <v>69</v>
      </c>
      <c r="D39" s="42" t="s">
        <v>232</v>
      </c>
      <c r="E39" s="42">
        <v>1</v>
      </c>
      <c r="F39" s="42">
        <v>40</v>
      </c>
      <c r="G39" s="45"/>
      <c r="H39" s="42">
        <f t="shared" si="0"/>
        <v>0</v>
      </c>
      <c r="I39" s="45"/>
      <c r="J39" s="42">
        <f t="shared" si="1"/>
        <v>0</v>
      </c>
      <c r="K39" s="5"/>
      <c r="L39" s="5"/>
      <c r="M39" s="5"/>
      <c r="N39" s="5"/>
      <c r="O39" s="5"/>
      <c r="P39" s="5"/>
    </row>
    <row r="40" spans="1:16" ht="63.75">
      <c r="A40" s="40">
        <v>30</v>
      </c>
      <c r="B40" s="44" t="s">
        <v>271</v>
      </c>
      <c r="C40" s="42" t="s">
        <v>69</v>
      </c>
      <c r="D40" s="42"/>
      <c r="E40" s="42">
        <v>10</v>
      </c>
      <c r="F40" s="42">
        <v>10</v>
      </c>
      <c r="G40" s="45"/>
      <c r="H40" s="42">
        <f t="shared" si="0"/>
        <v>0</v>
      </c>
      <c r="I40" s="45"/>
      <c r="J40" s="42">
        <f t="shared" si="1"/>
        <v>0</v>
      </c>
      <c r="K40" s="5"/>
      <c r="L40" s="5"/>
      <c r="M40" s="5"/>
      <c r="N40" s="5"/>
      <c r="O40" s="5"/>
      <c r="P40" s="5"/>
    </row>
    <row r="41" spans="1:16" ht="63.75">
      <c r="A41" s="40">
        <v>31</v>
      </c>
      <c r="B41" s="44" t="s">
        <v>272</v>
      </c>
      <c r="C41" s="42" t="s">
        <v>69</v>
      </c>
      <c r="D41" s="42"/>
      <c r="E41" s="42">
        <v>10</v>
      </c>
      <c r="F41" s="42">
        <v>15</v>
      </c>
      <c r="G41" s="45"/>
      <c r="H41" s="42">
        <f t="shared" si="0"/>
        <v>0</v>
      </c>
      <c r="I41" s="45"/>
      <c r="J41" s="42">
        <f t="shared" si="1"/>
        <v>0</v>
      </c>
      <c r="K41" s="5"/>
      <c r="L41" s="5"/>
      <c r="M41" s="5"/>
      <c r="N41" s="5"/>
      <c r="O41" s="5"/>
      <c r="P41" s="5"/>
    </row>
    <row r="42" spans="1:16" ht="63.75">
      <c r="A42" s="40">
        <v>32</v>
      </c>
      <c r="B42" s="44" t="s">
        <v>273</v>
      </c>
      <c r="C42" s="42" t="s">
        <v>274</v>
      </c>
      <c r="D42" s="42" t="s">
        <v>275</v>
      </c>
      <c r="E42" s="42">
        <v>1</v>
      </c>
      <c r="F42" s="42">
        <v>5</v>
      </c>
      <c r="G42" s="45"/>
      <c r="H42" s="42">
        <f t="shared" si="0"/>
        <v>0</v>
      </c>
      <c r="I42" s="45"/>
      <c r="J42" s="42">
        <f t="shared" si="1"/>
        <v>0</v>
      </c>
      <c r="K42" s="5"/>
      <c r="L42" s="5"/>
      <c r="M42" s="5"/>
      <c r="N42" s="5"/>
      <c r="O42" s="5"/>
      <c r="P42" s="5"/>
    </row>
    <row r="43" spans="2:16" ht="12.75">
      <c r="B43" s="3"/>
      <c r="C43" s="5"/>
      <c r="D43" s="5"/>
      <c r="E43" s="5"/>
      <c r="F43" s="5"/>
      <c r="G43" s="5"/>
      <c r="H43" s="43">
        <f>ROUND(SUM(H11:H42),2)</f>
        <v>0</v>
      </c>
      <c r="I43" s="5"/>
      <c r="J43" s="43">
        <f>ROUND(SUM(J11:J42),2)</f>
        <v>0</v>
      </c>
      <c r="K43" s="5"/>
      <c r="L43" s="5"/>
      <c r="M43" s="5"/>
      <c r="N43" s="5"/>
      <c r="O43" s="5"/>
      <c r="P43" s="5"/>
    </row>
    <row r="44" spans="2:16" ht="12.75"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1" ht="12.75">
      <c r="A45" s="77" t="s">
        <v>14</v>
      </c>
      <c r="B45" s="78"/>
      <c r="C45" s="91"/>
      <c r="D45" s="92"/>
      <c r="E45" s="93"/>
      <c r="F45" s="70" t="s">
        <v>27</v>
      </c>
      <c r="G45" s="71"/>
      <c r="H45" s="72"/>
      <c r="I45" s="73"/>
      <c r="J45" s="74"/>
      <c r="K45" s="75"/>
    </row>
    <row r="46" spans="1:11" ht="12.75">
      <c r="A46" s="77" t="s">
        <v>31</v>
      </c>
      <c r="B46" s="72"/>
      <c r="C46" s="89"/>
      <c r="D46" s="90"/>
      <c r="E46" s="90"/>
      <c r="F46" s="90"/>
      <c r="G46" s="90"/>
      <c r="H46" s="90"/>
      <c r="I46" s="90"/>
      <c r="J46" s="90"/>
      <c r="K46" s="81"/>
    </row>
    <row r="47" spans="1:2" ht="12.75">
      <c r="A47" s="7"/>
      <c r="B47" s="10"/>
    </row>
    <row r="48" spans="1:11" ht="12.75">
      <c r="A48" s="77" t="s">
        <v>3</v>
      </c>
      <c r="B48" s="78"/>
      <c r="C48" s="79"/>
      <c r="D48" s="80"/>
      <c r="E48" s="80"/>
      <c r="F48" s="80"/>
      <c r="G48" s="80"/>
      <c r="H48" s="80"/>
      <c r="I48" s="80"/>
      <c r="J48" s="80"/>
      <c r="K48" s="81"/>
    </row>
    <row r="49" spans="1:11" ht="12.75">
      <c r="A49" s="7"/>
      <c r="B49" s="10"/>
      <c r="K49" s="15"/>
    </row>
    <row r="50" spans="1:11" ht="12.75">
      <c r="A50" s="77" t="s">
        <v>4</v>
      </c>
      <c r="B50" s="78"/>
      <c r="C50" s="79"/>
      <c r="D50" s="80"/>
      <c r="E50" s="80"/>
      <c r="F50" s="80"/>
      <c r="G50" s="80"/>
      <c r="H50" s="80"/>
      <c r="I50" s="80"/>
      <c r="J50" s="80"/>
      <c r="K50" s="81"/>
    </row>
    <row r="51" spans="1:11" ht="12.75">
      <c r="A51" s="7"/>
      <c r="B51" s="10"/>
      <c r="K51" s="15"/>
    </row>
    <row r="52" spans="1:11" ht="12.75">
      <c r="A52" s="77" t="s">
        <v>5</v>
      </c>
      <c r="B52" s="78"/>
      <c r="C52" s="79"/>
      <c r="D52" s="80"/>
      <c r="E52" s="80"/>
      <c r="F52" s="80"/>
      <c r="G52" s="80"/>
      <c r="H52" s="80"/>
      <c r="I52" s="80"/>
      <c r="J52" s="80"/>
      <c r="K52" s="81"/>
    </row>
    <row r="53" spans="1:11" ht="12.75">
      <c r="A53" s="6"/>
      <c r="B53" s="10"/>
      <c r="C53" s="19"/>
      <c r="D53" s="10"/>
      <c r="E53" s="10"/>
      <c r="F53" s="10"/>
      <c r="G53" s="10"/>
      <c r="H53" s="10"/>
      <c r="I53" s="10"/>
      <c r="J53" s="10"/>
      <c r="K53" s="10"/>
    </row>
    <row r="54" spans="1:3" ht="12.75">
      <c r="A54" s="7"/>
      <c r="B54" s="7"/>
      <c r="C54" s="20"/>
    </row>
    <row r="55" spans="11:12" ht="12.75">
      <c r="K55" s="4"/>
      <c r="L55" s="4"/>
    </row>
    <row r="56" spans="11:12" ht="12.75">
      <c r="K56" s="4"/>
      <c r="L56" s="4"/>
    </row>
    <row r="57" spans="9:12" ht="12.75">
      <c r="I57" s="17"/>
      <c r="J57" s="17"/>
      <c r="K57" s="18"/>
      <c r="L57" s="16"/>
    </row>
    <row r="58" spans="9:11" ht="12.75">
      <c r="I58" s="76" t="s">
        <v>15</v>
      </c>
      <c r="J58" s="76"/>
      <c r="K58" s="76"/>
    </row>
  </sheetData>
  <sheetProtection/>
  <mergeCells count="16">
    <mergeCell ref="A52:B52"/>
    <mergeCell ref="C52:K52"/>
    <mergeCell ref="I58:K58"/>
    <mergeCell ref="A46:B46"/>
    <mergeCell ref="C46:K46"/>
    <mergeCell ref="A48:B48"/>
    <mergeCell ref="C48:K48"/>
    <mergeCell ref="A50:B50"/>
    <mergeCell ref="C50:K50"/>
    <mergeCell ref="A4:B4"/>
    <mergeCell ref="C4:K4"/>
    <mergeCell ref="B6:L6"/>
    <mergeCell ref="A45:B45"/>
    <mergeCell ref="C45:E45"/>
    <mergeCell ref="F45:H45"/>
    <mergeCell ref="I45:K4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headerFooter alignWithMargins="0">
    <oddHeader>&amp;C&amp;"Arial CE,Pogrubiony"&amp;16OFERTA CENOWA
z dnia &amp;D</oddHeader>
    <oddFooter>&amp;LSystem ProPublico&amp;C&amp;"Arial CE,Pogrubiony"&amp;A&amp;RStrona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Główna Księgowa</cp:lastModifiedBy>
  <cp:lastPrinted>2003-07-08T08:55:50Z</cp:lastPrinted>
  <dcterms:created xsi:type="dcterms:W3CDTF">2003-05-16T10:10:29Z</dcterms:created>
  <dcterms:modified xsi:type="dcterms:W3CDTF">2019-01-18T19:53:48Z</dcterms:modified>
  <cp:category/>
  <cp:version/>
  <cp:contentType/>
  <cp:contentStatus/>
</cp:coreProperties>
</file>